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620" tabRatio="979"/>
  </bookViews>
  <sheets>
    <sheet name="2020" sheetId="12" r:id="rId1"/>
    <sheet name="参考指標2020" sheetId="13" r:id="rId2"/>
    <sheet name="2019" sheetId="11" r:id="rId3"/>
    <sheet name="2018" sheetId="10" r:id="rId4"/>
    <sheet name="2017" sheetId="9" r:id="rId5"/>
    <sheet name="2016" sheetId="8" r:id="rId6"/>
    <sheet name="2015" sheetId="7" r:id="rId7"/>
    <sheet name="2014" sheetId="6" r:id="rId8"/>
    <sheet name="2013" sheetId="5" r:id="rId9"/>
    <sheet name="2012" sheetId="4" r:id="rId10"/>
    <sheet name="2011" sheetId="3" r:id="rId11"/>
    <sheet name="2010" sheetId="2" r:id="rId12"/>
  </sheets>
  <externalReferences>
    <externalReference r:id="rId13"/>
  </externalReferences>
  <definedNames>
    <definedName name="_xlnm._FilterDatabase" localSheetId="11" hidden="1">'2010'!#REF!</definedName>
    <definedName name="_xlnm._FilterDatabase" localSheetId="10" hidden="1">'2011'!#REF!</definedName>
    <definedName name="_xlnm._FilterDatabase" localSheetId="9" hidden="1">'2012'!#REF!</definedName>
    <definedName name="_xlnm._FilterDatabase" localSheetId="8" hidden="1">'2013'!#REF!</definedName>
    <definedName name="_xlnm._FilterDatabase" localSheetId="7" hidden="1">'2014'!#REF!</definedName>
    <definedName name="_xlnm._FilterDatabase" localSheetId="6" hidden="1">'2015'!#REF!</definedName>
    <definedName name="_xlnm._FilterDatabase" localSheetId="5" hidden="1">'2016'!#REF!</definedName>
    <definedName name="_xlnm._FilterDatabase" localSheetId="4" hidden="1">'2017'!#REF!</definedName>
    <definedName name="_xlnm._FilterDatabase" localSheetId="3" hidden="1">'2018'!#REF!</definedName>
    <definedName name="_xlnm._FilterDatabase" localSheetId="2" hidden="1">'2019'!#REF!</definedName>
    <definedName name="_xlnm._FilterDatabase" localSheetId="0" hidden="1">'2020'!$J$2:$R$5</definedName>
    <definedName name="_xlnm._FilterDatabase" localSheetId="1" hidden="1">参考指標2020!#REF!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3" l="1"/>
  <c r="E4" i="13"/>
  <c r="D4" i="13"/>
  <c r="C4" i="13"/>
  <c r="B4" i="13"/>
</calcChain>
</file>

<file path=xl/sharedStrings.xml><?xml version="1.0" encoding="utf-8"?>
<sst xmlns="http://schemas.openxmlformats.org/spreadsheetml/2006/main" count="595" uniqueCount="65">
  <si>
    <t>■2010年3月末時点（5年シャープレシオ平均の高い順）</t>
  </si>
  <si>
    <t>■2010年3月末時点（コスト平均の低い順）</t>
  </si>
  <si>
    <t>運用会社</t>
  </si>
  <si>
    <t>5年シャープレシオ平均</t>
    <rPh sb="1" eb="2">
      <t>ネン</t>
    </rPh>
    <rPh sb="9" eb="11">
      <t>ヘイキン</t>
    </rPh>
    <phoneticPr fontId="6"/>
  </si>
  <si>
    <t>5年累積リターン平均（％）</t>
    <rPh sb="1" eb="2">
      <t>ネン</t>
    </rPh>
    <rPh sb="2" eb="4">
      <t>ルイセキ</t>
    </rPh>
    <rPh sb="8" eb="10">
      <t>ヘイキン</t>
    </rPh>
    <phoneticPr fontId="6"/>
  </si>
  <si>
    <t>コスト平均（％）</t>
    <rPh sb="3" eb="5">
      <t>ヘイキン</t>
    </rPh>
    <phoneticPr fontId="1"/>
  </si>
  <si>
    <t>シャープレシオ順位</t>
    <rPh sb="7" eb="9">
      <t>ジュンイ</t>
    </rPh>
    <phoneticPr fontId="6"/>
  </si>
  <si>
    <t>本数</t>
    <rPh sb="0" eb="2">
      <t>ホンスウ</t>
    </rPh>
    <phoneticPr fontId="6"/>
  </si>
  <si>
    <t>期初純資産額（百万ドル）</t>
    <rPh sb="0" eb="2">
      <t>キショ</t>
    </rPh>
    <rPh sb="2" eb="5">
      <t>ジュンシサン</t>
    </rPh>
    <rPh sb="5" eb="6">
      <t>ガク</t>
    </rPh>
    <rPh sb="7" eb="9">
      <t>ヒャクマン</t>
    </rPh>
    <phoneticPr fontId="6"/>
  </si>
  <si>
    <t>コスト順位</t>
    <rPh sb="3" eb="5">
      <t>ジュンイ</t>
    </rPh>
    <phoneticPr fontId="7"/>
  </si>
  <si>
    <t>UBS</t>
  </si>
  <si>
    <t>全ファンド</t>
    <rPh sb="0" eb="1">
      <t>ゼン</t>
    </rPh>
    <phoneticPr fontId="3"/>
  </si>
  <si>
    <t>ー</t>
  </si>
  <si>
    <t>インデックスファンド</t>
    <phoneticPr fontId="3"/>
  </si>
  <si>
    <t xml:space="preserve">　　 </t>
    <phoneticPr fontId="7"/>
  </si>
  <si>
    <t>※</t>
    <phoneticPr fontId="3"/>
  </si>
  <si>
    <t>ケイマン籍オープンエンドファンド（ETF、MMF等除く）のうち、シャープレシオ、累積リターン、コスト（マネジメントフィー）、純資産額のデータが全て存在するファンドで、大分類（グローバルブロードカテゴリーグループ）で「Convertibles（転換社債）」に属するファンドが対象</t>
    <rPh sb="24" eb="25">
      <t>トウ</t>
    </rPh>
    <rPh sb="25" eb="26">
      <t>ノゾ</t>
    </rPh>
    <rPh sb="62" eb="65">
      <t>ジュンシサン</t>
    </rPh>
    <rPh sb="65" eb="66">
      <t>ガク</t>
    </rPh>
    <phoneticPr fontId="9"/>
  </si>
  <si>
    <t>マネジメントフィーは日本の信託報酬における委託会社取り分に相当。目論見書に記載の上限値を使用</t>
    <rPh sb="10" eb="12">
      <t>ニホン</t>
    </rPh>
    <rPh sb="13" eb="15">
      <t>シンタク</t>
    </rPh>
    <rPh sb="15" eb="17">
      <t>ホウシュウ</t>
    </rPh>
    <rPh sb="21" eb="23">
      <t>イタク</t>
    </rPh>
    <rPh sb="23" eb="25">
      <t>カイシャ</t>
    </rPh>
    <rPh sb="25" eb="26">
      <t>ト</t>
    </rPh>
    <rPh sb="27" eb="28">
      <t>ブン</t>
    </rPh>
    <rPh sb="29" eb="31">
      <t>ソウトウ</t>
    </rPh>
    <rPh sb="32" eb="36">
      <t>モクロミショ</t>
    </rPh>
    <rPh sb="37" eb="39">
      <t>キサイ</t>
    </rPh>
    <rPh sb="44" eb="46">
      <t>シヨウ</t>
    </rPh>
    <phoneticPr fontId="1"/>
  </si>
  <si>
    <t>オールデストシェアクラスについて、期初（2005年3月末時点）の純資産額に基づく加重平均を算出</t>
  </si>
  <si>
    <t>本数はオールデストシェアクラスのみ、純資産額は各シェアクラスの合計値</t>
    <rPh sb="0" eb="2">
      <t>ホンスウ</t>
    </rPh>
    <rPh sb="18" eb="21">
      <t>ジュンシサン</t>
    </rPh>
    <rPh sb="21" eb="22">
      <t>ガク</t>
    </rPh>
    <rPh sb="23" eb="24">
      <t>カク</t>
    </rPh>
    <rPh sb="31" eb="34">
      <t>ゴウケイチ</t>
    </rPh>
    <phoneticPr fontId="3"/>
  </si>
  <si>
    <t>対象が50社未満となったため、全社（1社）を記載</t>
  </si>
  <si>
    <t>　</t>
    <phoneticPr fontId="7"/>
  </si>
  <si>
    <t>　　</t>
    <phoneticPr fontId="7"/>
  </si>
  <si>
    <t>■2011年3月末時点（5年シャープレシオ平均の高い順）</t>
  </si>
  <si>
    <t>■2011年3月末時点（コスト平均の低い順）</t>
  </si>
  <si>
    <t>オールデストシェアクラスについて、期初（2006年3月末時点）の純資産額に基づく加重平均を算出</t>
  </si>
  <si>
    <t>■2012年3月末時点（5年シャープレシオ平均の高い順）</t>
  </si>
  <si>
    <t>■2012年3月末時点（コスト平均の低い順）</t>
  </si>
  <si>
    <t>オールデストシェアクラスについて、期初（2007年3月末時点）の純資産額に基づく加重平均を算出</t>
  </si>
  <si>
    <t>■2013年3月末時点（5年シャープレシオ平均の高い順）</t>
  </si>
  <si>
    <t>■2013年3月末時点（コスト平均の低い順）</t>
  </si>
  <si>
    <t>オールデストシェアクラスについて、期初（2008年3月末時点）の純資産額に基づく加重平均を算出</t>
  </si>
  <si>
    <t>■2014年3月末時点（5年シャープレシオ平均の高い順）</t>
  </si>
  <si>
    <t>■2014年3月末時点（コスト平均の低い順）</t>
  </si>
  <si>
    <t>オールデストシェアクラスについて、期初（2009年3月末時点）の純資産額に基づく加重平均を算出</t>
  </si>
  <si>
    <t>■2015年3月末時点（5年シャープレシオ平均の高い順）</t>
  </si>
  <si>
    <t>■2015年3月末時点（コスト平均の低い順）</t>
  </si>
  <si>
    <t>オールデストシェアクラスについて、期初（2010年3月末時点）の純資産額に基づく加重平均を算出</t>
  </si>
  <si>
    <t>■2016年3月末時点（5年シャープレシオ平均の高い順）</t>
  </si>
  <si>
    <t>■2016年3月末時点（コスト平均の低い順）</t>
  </si>
  <si>
    <t>オールデストシェアクラスについて、期初（2011年3月末時点）の純資産額に基づく加重平均を算出</t>
  </si>
  <si>
    <t>■2017年3月末時点（5年シャープレシオ平均の高い順）</t>
  </si>
  <si>
    <t>■2017年3月末時点（コスト平均の低い順）</t>
  </si>
  <si>
    <t>オールデストシェアクラスについて、期初（2012年3月末時点）の純資産額に基づく加重平均を算出</t>
  </si>
  <si>
    <t>■2018年3月末時点（5年シャープレシオ平均の高い順）</t>
  </si>
  <si>
    <t>■2018年3月末時点（コスト平均の低い順）</t>
  </si>
  <si>
    <t>オールデストシェアクラスについて、期初（2013年3月末時点）の純資産額に基づく加重平均を算出</t>
  </si>
  <si>
    <t>■2019年3月末時点（5年シャープレシオ平均の高い順）</t>
  </si>
  <si>
    <t>■2019年3月末時点（コスト平均の低い順）</t>
  </si>
  <si>
    <t>オールデストシェアクラスについて、期初（2014年3月末時点）の純資産額に基づく加重平均を算出</t>
  </si>
  <si>
    <t>コスト平均（％）</t>
    <rPh sb="3" eb="5">
      <t>ヘイキン</t>
    </rPh>
    <phoneticPr fontId="7"/>
  </si>
  <si>
    <t>期末純資産額（百万ドル）</t>
    <rPh sb="0" eb="2">
      <t>キマツ</t>
    </rPh>
    <rPh sb="2" eb="5">
      <t>ジュンシサン</t>
    </rPh>
    <rPh sb="5" eb="6">
      <t>ガク</t>
    </rPh>
    <rPh sb="7" eb="9">
      <t>ヒャクマン</t>
    </rPh>
    <phoneticPr fontId="6"/>
  </si>
  <si>
    <t>ケイマン籍オープンエンドファンド（ETF、MMF等除く）のうち、シャープレシオ、累積リターン、コスト（マネジメントフィー）、純資産額（期初・期末）のデータが全て存在するファンドで、大分類（グローバルブロードカテゴリーグループ）で「Convertibles（転換社債）」に属するファンドが対象</t>
    <rPh sb="24" eb="25">
      <t>トウ</t>
    </rPh>
    <rPh sb="25" eb="26">
      <t>ノゾ</t>
    </rPh>
    <rPh sb="62" eb="65">
      <t>ジュンシサン</t>
    </rPh>
    <rPh sb="65" eb="66">
      <t>ガク</t>
    </rPh>
    <rPh sb="67" eb="69">
      <t>キショ</t>
    </rPh>
    <rPh sb="70" eb="72">
      <t>キマツ</t>
    </rPh>
    <phoneticPr fontId="3"/>
  </si>
  <si>
    <t>※</t>
  </si>
  <si>
    <t>対象が50社未満となったため、全社（1社）を記載</t>
    <phoneticPr fontId="7"/>
  </si>
  <si>
    <t>対象が50社未満となったため、全社（1社）を記載</t>
    <phoneticPr fontId="6"/>
  </si>
  <si>
    <t>■2020年3月末時点（5年シャープレシオ平均の高い順）</t>
  </si>
  <si>
    <t>■2020年3月末時点（コスト平均の低い順）</t>
  </si>
  <si>
    <t>オールデストシェアクラスについて、期初（2015年3月末時点）の純資産額に基づく加重平均を算出</t>
  </si>
  <si>
    <t>■2020年3月末時点（5年インベスターリターン平均の高い順）</t>
    <rPh sb="5" eb="6">
      <t>ネン</t>
    </rPh>
    <rPh sb="7" eb="8">
      <t>ガツ</t>
    </rPh>
    <rPh sb="8" eb="9">
      <t>マツ</t>
    </rPh>
    <rPh sb="9" eb="11">
      <t>ジテン</t>
    </rPh>
    <rPh sb="13" eb="14">
      <t>ネン</t>
    </rPh>
    <rPh sb="24" eb="26">
      <t>ヘイキン</t>
    </rPh>
    <rPh sb="27" eb="28">
      <t>タカ</t>
    </rPh>
    <rPh sb="29" eb="30">
      <t>ジュン</t>
    </rPh>
    <phoneticPr fontId="3"/>
  </si>
  <si>
    <t>5年インベスターリターン平均（年率、％）</t>
    <rPh sb="1" eb="2">
      <t>ネン</t>
    </rPh>
    <rPh sb="12" eb="14">
      <t>ヘイキン</t>
    </rPh>
    <rPh sb="15" eb="17">
      <t>ネンリツ</t>
    </rPh>
    <phoneticPr fontId="6"/>
  </si>
  <si>
    <t>インベスターリターン順位</t>
    <rPh sb="10" eb="12">
      <t>ジュンイ</t>
    </rPh>
    <phoneticPr fontId="7"/>
  </si>
  <si>
    <t>ケイマン籍オープンエンドファンド（ETF、MMF等除く）のうち、インベスターリターン、純資産額（期初・期末）のデータが存在するファンドで、大分類（グローバルブロードカテゴリーグループ）で「Convertibles（転換社債）」に属するファンドが対象</t>
    <rPh sb="4" eb="5">
      <t>セキ</t>
    </rPh>
    <rPh sb="24" eb="25">
      <t>トウ</t>
    </rPh>
    <rPh sb="25" eb="26">
      <t>ノゾ</t>
    </rPh>
    <rPh sb="48" eb="50">
      <t>キショ</t>
    </rPh>
    <rPh sb="51" eb="53">
      <t>キマツ</t>
    </rPh>
    <phoneticPr fontId="3"/>
  </si>
  <si>
    <t>5年インベスターリターン平均の高い順</t>
    <rPh sb="15" eb="16">
      <t>タカ</t>
    </rPh>
    <rPh sb="17" eb="18">
      <t>ジュン</t>
    </rPh>
    <phoneticPr fontId="6"/>
  </si>
  <si>
    <t>オールデストシェアクラスについて、期初（2015年3月末時点）の純資産額に基づく加重平均を算出</t>
    <rPh sb="17" eb="19">
      <t>キショ</t>
    </rPh>
    <rPh sb="24" eb="25">
      <t>ネン</t>
    </rPh>
    <rPh sb="26" eb="27">
      <t>ガツ</t>
    </rPh>
    <rPh sb="27" eb="28">
      <t>マツ</t>
    </rPh>
    <rPh sb="28" eb="30">
      <t>ジテン</t>
    </rPh>
    <rPh sb="32" eb="35">
      <t>ジュンシサン</t>
    </rPh>
    <rPh sb="35" eb="36">
      <t>ガク</t>
    </rPh>
    <rPh sb="37" eb="38">
      <t>モト</t>
    </rPh>
    <rPh sb="40" eb="42">
      <t>カジュウ</t>
    </rPh>
    <rPh sb="42" eb="44">
      <t>ヘイキン</t>
    </rPh>
    <rPh sb="45" eb="47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</si>
</sst>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_ "/>
    <numFmt numFmtId="178" formatCode="#,##0_ "/>
    <numFmt numFmtId="179" formatCode="#,##0.00_ "/>
    <numFmt numFmtId="180" formatCode="0_ ;[Red]\-0\ "/>
    <numFmt numFmtId="181" formatCode="#,##0_ ;[Red]\-#,##0\ "/>
    <numFmt numFmtId="182" formatCode="0.00_);[Red]\(0.00\)"/>
    <numFmt numFmtId="183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1"/>
      <name val="Verdana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Font="1">
      <alignment vertical="center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4" fillId="0" borderId="0" xfId="2" applyFont="1" applyAlignment="1">
      <alignment wrapText="1"/>
    </xf>
    <xf numFmtId="0" fontId="4" fillId="0" borderId="2" xfId="2" applyFont="1" applyBorder="1">
      <alignment vertical="center"/>
    </xf>
    <xf numFmtId="176" fontId="4" fillId="0" borderId="2" xfId="3" applyNumberFormat="1" applyFont="1" applyBorder="1">
      <alignment vertical="center"/>
    </xf>
    <xf numFmtId="177" fontId="4" fillId="0" borderId="2" xfId="2" applyNumberFormat="1" applyFont="1" applyBorder="1">
      <alignment vertical="center"/>
    </xf>
    <xf numFmtId="178" fontId="4" fillId="0" borderId="2" xfId="2" applyNumberFormat="1" applyFont="1" applyBorder="1">
      <alignment vertical="center"/>
    </xf>
    <xf numFmtId="178" fontId="4" fillId="0" borderId="2" xfId="4" applyNumberFormat="1" applyFont="1" applyBorder="1">
      <alignment vertical="center"/>
    </xf>
    <xf numFmtId="0" fontId="4" fillId="0" borderId="2" xfId="2" applyFont="1" applyBorder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8" fontId="4" fillId="0" borderId="2" xfId="5" applyNumberFormat="1" applyFont="1" applyBorder="1" applyAlignment="1">
      <alignment horizontal="right" vertical="center"/>
    </xf>
    <xf numFmtId="179" fontId="4" fillId="0" borderId="2" xfId="5" applyNumberFormat="1" applyFont="1" applyBorder="1" applyAlignment="1">
      <alignment horizontal="right" vertical="center"/>
    </xf>
    <xf numFmtId="178" fontId="4" fillId="0" borderId="2" xfId="6" applyNumberFormat="1" applyFont="1" applyBorder="1" applyAlignment="1">
      <alignment horizontal="right" vertical="center"/>
    </xf>
    <xf numFmtId="177" fontId="4" fillId="0" borderId="2" xfId="6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40" fontId="4" fillId="0" borderId="0" xfId="3" applyNumberFormat="1" applyFont="1" applyBorder="1">
      <alignment vertical="center"/>
    </xf>
    <xf numFmtId="38" fontId="4" fillId="0" borderId="0" xfId="3" applyFont="1" applyBorder="1">
      <alignment vertical="center"/>
    </xf>
    <xf numFmtId="0" fontId="4" fillId="0" borderId="0" xfId="2" applyFont="1" applyAlignment="1">
      <alignment horizontal="right" vertical="center"/>
    </xf>
    <xf numFmtId="177" fontId="4" fillId="0" borderId="0" xfId="2" applyNumberFormat="1" applyFont="1" applyAlignment="1">
      <alignment horizontal="right" vertical="center"/>
    </xf>
    <xf numFmtId="180" fontId="4" fillId="0" borderId="0" xfId="3" applyNumberFormat="1" applyFont="1" applyBorder="1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2" xfId="1" applyFont="1" applyBorder="1">
      <alignment vertical="center"/>
    </xf>
    <xf numFmtId="176" fontId="4" fillId="0" borderId="2" xfId="5" applyNumberFormat="1" applyFont="1" applyBorder="1">
      <alignment vertical="center"/>
    </xf>
    <xf numFmtId="177" fontId="4" fillId="0" borderId="2" xfId="1" applyNumberFormat="1" applyFont="1" applyBorder="1">
      <alignment vertical="center"/>
    </xf>
    <xf numFmtId="181" fontId="4" fillId="0" borderId="2" xfId="4" applyNumberFormat="1" applyFont="1" applyBorder="1">
      <alignment vertical="center"/>
    </xf>
    <xf numFmtId="177" fontId="4" fillId="0" borderId="2" xfId="7" applyNumberFormat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182" fontId="4" fillId="0" borderId="2" xfId="5" applyNumberFormat="1" applyFont="1" applyBorder="1" applyAlignment="1">
      <alignment horizontal="right" vertical="center"/>
    </xf>
    <xf numFmtId="183" fontId="4" fillId="0" borderId="2" xfId="4" applyNumberFormat="1" applyFont="1" applyBorder="1">
      <alignment vertical="center"/>
    </xf>
    <xf numFmtId="176" fontId="4" fillId="0" borderId="2" xfId="4" applyNumberFormat="1" applyFont="1" applyBorder="1">
      <alignment vertical="center"/>
    </xf>
    <xf numFmtId="177" fontId="4" fillId="0" borderId="2" xfId="4" applyNumberFormat="1" applyFont="1" applyBorder="1" applyAlignment="1">
      <alignment horizontal="right" vertical="center"/>
    </xf>
    <xf numFmtId="0" fontId="4" fillId="0" borderId="0" xfId="7" applyFont="1" applyAlignment="1">
      <alignment vertical="center"/>
    </xf>
    <xf numFmtId="183" fontId="4" fillId="0" borderId="2" xfId="5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40" fontId="4" fillId="0" borderId="0" xfId="5" applyNumberFormat="1" applyFont="1" applyBorder="1">
      <alignment vertical="center"/>
    </xf>
    <xf numFmtId="38" fontId="4" fillId="0" borderId="0" xfId="5" applyFont="1" applyBorder="1">
      <alignment vertical="center"/>
    </xf>
    <xf numFmtId="0" fontId="4" fillId="0" borderId="0" xfId="1" applyFont="1" applyAlignment="1">
      <alignment horizontal="right" vertical="center"/>
    </xf>
    <xf numFmtId="0" fontId="2" fillId="0" borderId="0" xfId="8" applyFont="1">
      <alignment vertical="center"/>
    </xf>
    <xf numFmtId="0" fontId="8" fillId="0" borderId="0" xfId="7"/>
    <xf numFmtId="0" fontId="5" fillId="2" borderId="1" xfId="8" applyFont="1" applyFill="1" applyBorder="1" applyAlignment="1">
      <alignment horizontal="center" wrapText="1"/>
    </xf>
    <xf numFmtId="0" fontId="5" fillId="2" borderId="2" xfId="8" applyFont="1" applyFill="1" applyBorder="1" applyAlignment="1">
      <alignment horizontal="center" wrapText="1"/>
    </xf>
    <xf numFmtId="0" fontId="4" fillId="0" borderId="2" xfId="7" applyFont="1" applyBorder="1"/>
    <xf numFmtId="176" fontId="4" fillId="0" borderId="2" xfId="7" applyNumberFormat="1" applyFont="1" applyBorder="1"/>
    <xf numFmtId="177" fontId="4" fillId="0" borderId="2" xfId="7" applyNumberFormat="1" applyFont="1" applyBorder="1"/>
    <xf numFmtId="178" fontId="4" fillId="0" borderId="2" xfId="4" applyNumberFormat="1" applyFont="1" applyBorder="1" applyAlignment="1"/>
    <xf numFmtId="0" fontId="4" fillId="0" borderId="2" xfId="8" applyFont="1" applyBorder="1" applyAlignment="1">
      <alignment horizontal="right" vertical="center"/>
    </xf>
    <xf numFmtId="177" fontId="4" fillId="0" borderId="2" xfId="5" applyNumberFormat="1" applyFont="1" applyBorder="1" applyAlignment="1">
      <alignment horizontal="right" vertical="center"/>
    </xf>
    <xf numFmtId="183" fontId="4" fillId="0" borderId="2" xfId="5" applyNumberFormat="1" applyFont="1" applyBorder="1">
      <alignment vertical="center"/>
    </xf>
    <xf numFmtId="0" fontId="4" fillId="0" borderId="0" xfId="8" applyFont="1">
      <alignment vertical="center"/>
    </xf>
  </cellXfs>
  <cellStyles count="9">
    <cellStyle name="桁区切り 2" xfId="4"/>
    <cellStyle name="桁区切り 3 2 2" xfId="5"/>
    <cellStyle name="桁区切り 3 4" xfId="3"/>
    <cellStyle name="標準" xfId="0" builtinId="0"/>
    <cellStyle name="標準 2" xfId="7"/>
    <cellStyle name="標準 4" xfId="1"/>
    <cellStyle name="標準 4 2 2" xfId="6"/>
    <cellStyle name="標準 4 3" xfId="8"/>
    <cellStyle name="標準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navy\&#35519;&#26619;&#20998;&#26512;&#37096;\&#12501;&#12449;&#12531;&#12489;&#20998;&#26512;&#23460;\05_&#35352;&#20107;&#12539;&#12487;&#12540;&#12479;&#25552;&#20379;\10_&#37329;&#34701;&#24193;\11_&#36939;&#29992;&#20250;&#31038;&#21029;KPI&#65288;&#22806;&#22269;&#31821;&#65289;\03_&#31859;&#22269;&#12539;&#12523;&#12463;&#12473;&#12539;&#12465;&#12452;&#12510;&#12531;&#31821;\202003&#22522;&#28310;\&#12465;&#12452;&#12510;&#12531;\&#22823;&#20998;&#39006;&#21029;&#65288;&#36939;&#29992;&#20250;&#31038;&#12521;&#12531;&#12461;&#12531;&#12464;&#65289;\Convertibles&#65288;&#36578;&#25563;&#31038;&#20661;&#65289;\&#24180;&#21029;\IR&#12501;&#12457;&#12540;&#12510;&#1248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（純資産残高上位50社）参考指標"/>
      <sheetName val="IR計算"/>
    </sheetNames>
    <sheetDataSet>
      <sheetData sheetId="0"/>
      <sheetData sheetId="1">
        <row r="8">
          <cell r="AK8">
            <v>0.86073999999999995</v>
          </cell>
          <cell r="AL8" t="str">
            <v>ー</v>
          </cell>
          <cell r="AM8">
            <v>1</v>
          </cell>
          <cell r="AN8">
            <v>49.313487000000002</v>
          </cell>
          <cell r="AO8">
            <v>20.824099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="70" zoomScaleNormal="70" workbookViewId="0"/>
  </sheetViews>
  <sheetFormatPr defaultRowHeight="12" x14ac:dyDescent="0.4"/>
  <cols>
    <col min="1" max="1" width="32" style="23" customWidth="1"/>
    <col min="2" max="7" width="9.625" style="23" customWidth="1"/>
    <col min="8" max="8" width="10.375" style="23" customWidth="1"/>
    <col min="9" max="9" width="9" style="23"/>
    <col min="10" max="10" width="33.875" style="23" customWidth="1"/>
    <col min="11" max="15" width="9" style="23"/>
    <col min="16" max="16" width="10.125" style="23" bestFit="1" customWidth="1"/>
    <col min="17" max="17" width="10.125" style="23" customWidth="1"/>
    <col min="18" max="16384" width="9" style="23"/>
  </cols>
  <sheetData>
    <row r="1" spans="1:18" ht="15.75" x14ac:dyDescent="0.4">
      <c r="A1" s="1" t="s">
        <v>56</v>
      </c>
      <c r="J1" s="1" t="s">
        <v>57</v>
      </c>
    </row>
    <row r="2" spans="1:18" s="26" customFormat="1" ht="51.75" customHeight="1" x14ac:dyDescent="0.2">
      <c r="A2" s="24" t="s">
        <v>2</v>
      </c>
      <c r="B2" s="25" t="s">
        <v>3</v>
      </c>
      <c r="C2" s="25" t="s">
        <v>4</v>
      </c>
      <c r="D2" s="25" t="s">
        <v>50</v>
      </c>
      <c r="E2" s="25" t="s">
        <v>6</v>
      </c>
      <c r="F2" s="25" t="s">
        <v>7</v>
      </c>
      <c r="G2" s="25" t="s">
        <v>8</v>
      </c>
      <c r="H2" s="25" t="s">
        <v>51</v>
      </c>
      <c r="J2" s="24" t="s">
        <v>2</v>
      </c>
      <c r="K2" s="25" t="s">
        <v>3</v>
      </c>
      <c r="L2" s="25" t="s">
        <v>4</v>
      </c>
      <c r="M2" s="25" t="s">
        <v>50</v>
      </c>
      <c r="N2" s="25" t="s">
        <v>9</v>
      </c>
      <c r="O2" s="25" t="s">
        <v>7</v>
      </c>
      <c r="P2" s="25" t="s">
        <v>8</v>
      </c>
      <c r="Q2" s="25" t="s">
        <v>51</v>
      </c>
    </row>
    <row r="3" spans="1:18" ht="12.95" customHeight="1" x14ac:dyDescent="0.4">
      <c r="A3" s="27" t="s">
        <v>10</v>
      </c>
      <c r="B3" s="28">
        <v>-3.2524285209980339E-2</v>
      </c>
      <c r="C3" s="28">
        <v>3.4077983621653596</v>
      </c>
      <c r="D3" s="28">
        <v>1.69</v>
      </c>
      <c r="E3" s="29">
        <v>1</v>
      </c>
      <c r="F3" s="29">
        <v>1</v>
      </c>
      <c r="G3" s="30">
        <v>49.313487000000002</v>
      </c>
      <c r="H3" s="30">
        <v>20.824099</v>
      </c>
      <c r="J3" s="27" t="s">
        <v>10</v>
      </c>
      <c r="K3" s="28">
        <v>-3.2524285209980339E-2</v>
      </c>
      <c r="L3" s="28">
        <v>3.4077983621653596</v>
      </c>
      <c r="M3" s="28">
        <v>1.69</v>
      </c>
      <c r="N3" s="31">
        <v>1</v>
      </c>
      <c r="O3" s="29">
        <v>1</v>
      </c>
      <c r="P3" s="30">
        <v>49.313487000000002</v>
      </c>
      <c r="Q3" s="30">
        <v>20.824099</v>
      </c>
    </row>
    <row r="4" spans="1:18" ht="12.95" customHeight="1" x14ac:dyDescent="0.4">
      <c r="A4" s="32" t="s">
        <v>11</v>
      </c>
      <c r="B4" s="28">
        <v>-3.2524285209980339E-2</v>
      </c>
      <c r="C4" s="28">
        <v>3.4077983621653596</v>
      </c>
      <c r="D4" s="28">
        <v>1.69</v>
      </c>
      <c r="E4" s="33" t="s">
        <v>12</v>
      </c>
      <c r="F4" s="10">
        <v>1</v>
      </c>
      <c r="G4" s="34">
        <v>49.313487000000002</v>
      </c>
      <c r="H4" s="34">
        <v>20.824099</v>
      </c>
      <c r="J4" s="32" t="s">
        <v>11</v>
      </c>
      <c r="K4" s="35">
        <v>-3.2524285209980339E-2</v>
      </c>
      <c r="L4" s="35">
        <v>3.4077983621653596</v>
      </c>
      <c r="M4" s="35">
        <v>1.69</v>
      </c>
      <c r="N4" s="36" t="s">
        <v>12</v>
      </c>
      <c r="O4" s="10">
        <v>1</v>
      </c>
      <c r="P4" s="34">
        <v>49.313487000000002</v>
      </c>
      <c r="Q4" s="34">
        <v>20.824099</v>
      </c>
      <c r="R4" s="37"/>
    </row>
    <row r="5" spans="1:18" ht="12.95" customHeight="1" x14ac:dyDescent="0.4">
      <c r="A5" s="32" t="s">
        <v>13</v>
      </c>
      <c r="B5" s="12" t="s">
        <v>12</v>
      </c>
      <c r="C5" s="12" t="s">
        <v>12</v>
      </c>
      <c r="D5" s="12" t="s">
        <v>12</v>
      </c>
      <c r="E5" s="12" t="s">
        <v>12</v>
      </c>
      <c r="F5" s="12" t="s">
        <v>12</v>
      </c>
      <c r="G5" s="12" t="s">
        <v>12</v>
      </c>
      <c r="H5" s="12" t="s">
        <v>12</v>
      </c>
      <c r="J5" s="32" t="s">
        <v>13</v>
      </c>
      <c r="K5" s="12" t="s">
        <v>12</v>
      </c>
      <c r="L5" s="12" t="s">
        <v>12</v>
      </c>
      <c r="M5" s="12" t="s">
        <v>12</v>
      </c>
      <c r="N5" s="33" t="s">
        <v>12</v>
      </c>
      <c r="O5" s="33" t="s">
        <v>12</v>
      </c>
      <c r="P5" s="38" t="s">
        <v>12</v>
      </c>
      <c r="Q5" s="38" t="s">
        <v>12</v>
      </c>
      <c r="R5" s="37"/>
    </row>
    <row r="6" spans="1:18" x14ac:dyDescent="0.4">
      <c r="A6" s="39"/>
      <c r="D6" s="40"/>
      <c r="E6" s="39"/>
      <c r="F6" s="39"/>
      <c r="G6" s="41"/>
      <c r="H6" s="41"/>
    </row>
    <row r="7" spans="1:18" x14ac:dyDescent="0.4">
      <c r="A7" s="42" t="s">
        <v>15</v>
      </c>
      <c r="B7" s="23" t="s">
        <v>52</v>
      </c>
    </row>
    <row r="8" spans="1:18" x14ac:dyDescent="0.4">
      <c r="A8" s="20" t="s">
        <v>15</v>
      </c>
      <c r="B8" s="2" t="s">
        <v>17</v>
      </c>
    </row>
    <row r="9" spans="1:18" x14ac:dyDescent="0.4">
      <c r="A9" s="42" t="s">
        <v>15</v>
      </c>
      <c r="B9" s="23" t="s">
        <v>58</v>
      </c>
    </row>
    <row r="10" spans="1:18" x14ac:dyDescent="0.4">
      <c r="A10" s="42" t="s">
        <v>15</v>
      </c>
      <c r="B10" s="23" t="s">
        <v>19</v>
      </c>
    </row>
    <row r="11" spans="1:18" x14ac:dyDescent="0.4">
      <c r="A11" s="42" t="s">
        <v>53</v>
      </c>
      <c r="B11" s="23" t="s">
        <v>55</v>
      </c>
    </row>
    <row r="14" spans="1:18" x14ac:dyDescent="0.4">
      <c r="C14" s="40"/>
    </row>
  </sheetData>
  <phoneticPr fontId="3"/>
  <pageMargins left="0.7" right="0.7" top="0.75" bottom="0.75" header="0.3" footer="0.3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26</v>
      </c>
      <c r="I1" s="1" t="s">
        <v>27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0.31785988574185731</v>
      </c>
      <c r="C3" s="7">
        <v>23.648069732076561</v>
      </c>
      <c r="D3" s="7">
        <v>1.69</v>
      </c>
      <c r="E3" s="8">
        <v>1</v>
      </c>
      <c r="F3" s="9">
        <v>1</v>
      </c>
      <c r="G3" s="10">
        <v>68.502025000000003</v>
      </c>
      <c r="I3" s="6" t="s">
        <v>10</v>
      </c>
      <c r="J3" s="7">
        <v>0.31785988574185731</v>
      </c>
      <c r="K3" s="7">
        <v>23.648069732076561</v>
      </c>
      <c r="L3" s="7">
        <v>1.69</v>
      </c>
      <c r="M3" s="8">
        <v>1</v>
      </c>
      <c r="N3" s="9">
        <v>1</v>
      </c>
      <c r="O3" s="10">
        <v>68.502025000000003</v>
      </c>
    </row>
    <row r="4" spans="1:15" x14ac:dyDescent="0.4">
      <c r="A4" s="11" t="s">
        <v>11</v>
      </c>
      <c r="B4" s="12">
        <v>0.31785988574185731</v>
      </c>
      <c r="C4" s="12">
        <v>23.648069732076561</v>
      </c>
      <c r="D4" s="12">
        <v>1.69</v>
      </c>
      <c r="E4" s="12" t="s">
        <v>12</v>
      </c>
      <c r="F4" s="13">
        <v>1</v>
      </c>
      <c r="G4" s="13">
        <v>68.502025000000003</v>
      </c>
      <c r="I4" s="11" t="s">
        <v>11</v>
      </c>
      <c r="J4" s="14">
        <v>0.31785988574185731</v>
      </c>
      <c r="K4" s="14">
        <v>23.648069732076561</v>
      </c>
      <c r="L4" s="14">
        <v>1.69</v>
      </c>
      <c r="M4" s="15" t="s">
        <v>12</v>
      </c>
      <c r="N4" s="13">
        <v>1</v>
      </c>
      <c r="O4" s="13">
        <v>68.502025000000003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28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23</v>
      </c>
      <c r="I1" s="1" t="s">
        <v>24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0.39400587642426055</v>
      </c>
      <c r="C3" s="7">
        <v>35.192714739727379</v>
      </c>
      <c r="D3" s="7">
        <v>1.69</v>
      </c>
      <c r="E3" s="8">
        <v>1</v>
      </c>
      <c r="F3" s="9">
        <v>1</v>
      </c>
      <c r="G3" s="10">
        <v>125.40925300000001</v>
      </c>
      <c r="I3" s="6" t="s">
        <v>10</v>
      </c>
      <c r="J3" s="7">
        <v>0.39400587642426055</v>
      </c>
      <c r="K3" s="7">
        <v>35.192714739727379</v>
      </c>
      <c r="L3" s="7">
        <v>1.69</v>
      </c>
      <c r="M3" s="8">
        <v>1</v>
      </c>
      <c r="N3" s="9">
        <v>1</v>
      </c>
      <c r="O3" s="10">
        <v>125.40925300000001</v>
      </c>
    </row>
    <row r="4" spans="1:15" x14ac:dyDescent="0.4">
      <c r="A4" s="11" t="s">
        <v>11</v>
      </c>
      <c r="B4" s="12">
        <v>0.39400587642426055</v>
      </c>
      <c r="C4" s="12">
        <v>35.192714739727379</v>
      </c>
      <c r="D4" s="12">
        <v>1.69</v>
      </c>
      <c r="E4" s="12" t="s">
        <v>12</v>
      </c>
      <c r="F4" s="13">
        <v>1</v>
      </c>
      <c r="G4" s="13">
        <v>125.40925300000001</v>
      </c>
      <c r="I4" s="11" t="s">
        <v>11</v>
      </c>
      <c r="J4" s="14">
        <v>0.39400587642426055</v>
      </c>
      <c r="K4" s="14">
        <v>35.192714739727379</v>
      </c>
      <c r="L4" s="14">
        <v>1.69</v>
      </c>
      <c r="M4" s="15" t="s">
        <v>12</v>
      </c>
      <c r="N4" s="13">
        <v>1</v>
      </c>
      <c r="O4" s="13">
        <v>125.40925300000001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25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0</v>
      </c>
      <c r="I1" s="1" t="s">
        <v>1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0.33801397991338467</v>
      </c>
      <c r="C3" s="7">
        <v>35.888498708257565</v>
      </c>
      <c r="D3" s="7">
        <v>1.69</v>
      </c>
      <c r="E3" s="8">
        <v>1</v>
      </c>
      <c r="F3" s="9">
        <v>1</v>
      </c>
      <c r="G3" s="10">
        <v>146.85423299999999</v>
      </c>
      <c r="I3" s="6" t="s">
        <v>10</v>
      </c>
      <c r="J3" s="7">
        <v>0.33801397991338467</v>
      </c>
      <c r="K3" s="7">
        <v>35.888498708257565</v>
      </c>
      <c r="L3" s="7">
        <v>1.69</v>
      </c>
      <c r="M3" s="8">
        <v>1</v>
      </c>
      <c r="N3" s="9">
        <v>1</v>
      </c>
      <c r="O3" s="10">
        <v>146.85423299999999</v>
      </c>
    </row>
    <row r="4" spans="1:15" x14ac:dyDescent="0.4">
      <c r="A4" s="11" t="s">
        <v>11</v>
      </c>
      <c r="B4" s="12">
        <v>0.33801397991338467</v>
      </c>
      <c r="C4" s="12">
        <v>35.888498708257565</v>
      </c>
      <c r="D4" s="12">
        <v>1.69</v>
      </c>
      <c r="E4" s="12" t="s">
        <v>12</v>
      </c>
      <c r="F4" s="13">
        <v>1</v>
      </c>
      <c r="G4" s="13">
        <v>146.85423299999999</v>
      </c>
      <c r="I4" s="11" t="s">
        <v>11</v>
      </c>
      <c r="J4" s="14">
        <v>0.33801397991338467</v>
      </c>
      <c r="K4" s="14">
        <v>35.888498708257565</v>
      </c>
      <c r="L4" s="14">
        <v>1.69</v>
      </c>
      <c r="M4" s="15" t="s">
        <v>12</v>
      </c>
      <c r="N4" s="13">
        <v>1</v>
      </c>
      <c r="O4" s="13">
        <v>146.85423299999999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18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70" zoomScaleNormal="70" workbookViewId="0"/>
  </sheetViews>
  <sheetFormatPr defaultRowHeight="18.75" x14ac:dyDescent="0.4"/>
  <cols>
    <col min="1" max="1" width="40.625" style="44" customWidth="1"/>
    <col min="2" max="3" width="11.125" style="44" customWidth="1"/>
    <col min="4" max="4" width="9" style="44"/>
    <col min="5" max="5" width="10.875" style="44" customWidth="1"/>
    <col min="6" max="6" width="11.125" style="44" customWidth="1"/>
    <col min="7" max="16384" width="9" style="44"/>
  </cols>
  <sheetData>
    <row r="1" spans="1:6" x14ac:dyDescent="0.4">
      <c r="A1" s="43" t="s">
        <v>59</v>
      </c>
    </row>
    <row r="2" spans="1:6" ht="39" x14ac:dyDescent="0.4">
      <c r="A2" s="45" t="s">
        <v>2</v>
      </c>
      <c r="B2" s="46" t="s">
        <v>60</v>
      </c>
      <c r="C2" s="46" t="s">
        <v>61</v>
      </c>
      <c r="D2" s="46" t="s">
        <v>7</v>
      </c>
      <c r="E2" s="46" t="s">
        <v>8</v>
      </c>
      <c r="F2" s="46" t="s">
        <v>51</v>
      </c>
    </row>
    <row r="3" spans="1:6" ht="15" customHeight="1" x14ac:dyDescent="0.4">
      <c r="A3" s="47" t="s">
        <v>10</v>
      </c>
      <c r="B3" s="48">
        <v>0.86073999999999995</v>
      </c>
      <c r="C3" s="49">
        <v>1</v>
      </c>
      <c r="D3" s="49">
        <v>1</v>
      </c>
      <c r="E3" s="50">
        <v>49.313487000000002</v>
      </c>
      <c r="F3" s="50">
        <v>20.824099</v>
      </c>
    </row>
    <row r="4" spans="1:6" ht="13.5" customHeight="1" x14ac:dyDescent="0.4">
      <c r="A4" s="51" t="s">
        <v>11</v>
      </c>
      <c r="B4" s="28">
        <f>[1]IR計算!AK8</f>
        <v>0.86073999999999995</v>
      </c>
      <c r="C4" s="52" t="str">
        <f>[1]IR計算!AL8</f>
        <v>ー</v>
      </c>
      <c r="D4" s="53">
        <f>[1]IR計算!AM8</f>
        <v>1</v>
      </c>
      <c r="E4" s="53">
        <f>[1]IR計算!AN8</f>
        <v>49.313487000000002</v>
      </c>
      <c r="F4" s="53">
        <f>[1]IR計算!AO8</f>
        <v>20.824099</v>
      </c>
    </row>
    <row r="5" spans="1:6" ht="13.5" customHeight="1" x14ac:dyDescent="0.4">
      <c r="A5" s="51" t="s">
        <v>13</v>
      </c>
      <c r="B5" s="12" t="s">
        <v>12</v>
      </c>
      <c r="C5" s="12" t="s">
        <v>12</v>
      </c>
      <c r="D5" s="12" t="s">
        <v>12</v>
      </c>
      <c r="E5" s="12" t="s">
        <v>12</v>
      </c>
      <c r="F5" s="12" t="s">
        <v>12</v>
      </c>
    </row>
    <row r="7" spans="1:6" ht="15.75" customHeight="1" x14ac:dyDescent="0.4">
      <c r="A7" s="42" t="s">
        <v>15</v>
      </c>
      <c r="B7" s="54" t="s">
        <v>62</v>
      </c>
      <c r="C7" s="54"/>
    </row>
    <row r="8" spans="1:6" ht="15.75" customHeight="1" x14ac:dyDescent="0.4">
      <c r="A8" s="42" t="s">
        <v>15</v>
      </c>
      <c r="B8" s="23" t="s">
        <v>63</v>
      </c>
      <c r="C8" s="54"/>
    </row>
    <row r="9" spans="1:6" ht="15.75" customHeight="1" x14ac:dyDescent="0.4">
      <c r="A9" s="42" t="s">
        <v>15</v>
      </c>
      <c r="B9" s="23" t="s">
        <v>64</v>
      </c>
      <c r="C9" s="54"/>
    </row>
    <row r="10" spans="1:6" ht="15.75" customHeight="1" x14ac:dyDescent="0.4">
      <c r="A10" s="42" t="s">
        <v>15</v>
      </c>
      <c r="B10" s="23" t="s">
        <v>19</v>
      </c>
      <c r="C10" s="54"/>
    </row>
    <row r="11" spans="1:6" ht="15.75" customHeight="1" x14ac:dyDescent="0.4">
      <c r="A11" s="42" t="s">
        <v>53</v>
      </c>
      <c r="B11" s="23" t="s">
        <v>54</v>
      </c>
      <c r="C11" s="54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47</v>
      </c>
      <c r="I1" s="1" t="s">
        <v>48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2.7518362819659966E-2</v>
      </c>
      <c r="C3" s="7">
        <v>4.1088031265090974</v>
      </c>
      <c r="D3" s="7">
        <v>1.6900000000000002</v>
      </c>
      <c r="E3" s="8">
        <v>1</v>
      </c>
      <c r="F3" s="9">
        <v>1</v>
      </c>
      <c r="G3" s="10">
        <v>50.312747999999999</v>
      </c>
      <c r="I3" s="6" t="s">
        <v>10</v>
      </c>
      <c r="J3" s="7">
        <v>2.7518362819659966E-2</v>
      </c>
      <c r="K3" s="7">
        <v>4.1088031265090974</v>
      </c>
      <c r="L3" s="7">
        <v>1.6900000000000002</v>
      </c>
      <c r="M3" s="8">
        <v>1</v>
      </c>
      <c r="N3" s="9">
        <v>1</v>
      </c>
      <c r="O3" s="10">
        <v>50.312747999999999</v>
      </c>
    </row>
    <row r="4" spans="1:15" x14ac:dyDescent="0.4">
      <c r="A4" s="11" t="s">
        <v>11</v>
      </c>
      <c r="B4" s="12">
        <v>2.7518362819659966E-2</v>
      </c>
      <c r="C4" s="12">
        <v>4.1088031265090974</v>
      </c>
      <c r="D4" s="12">
        <v>1.6900000000000002</v>
      </c>
      <c r="E4" s="12" t="s">
        <v>12</v>
      </c>
      <c r="F4" s="13">
        <v>1</v>
      </c>
      <c r="G4" s="13">
        <v>50.312747999999999</v>
      </c>
      <c r="I4" s="11" t="s">
        <v>11</v>
      </c>
      <c r="J4" s="14">
        <v>2.7518362819659966E-2</v>
      </c>
      <c r="K4" s="14">
        <v>4.1088031265090974</v>
      </c>
      <c r="L4" s="14">
        <v>1.6900000000000002</v>
      </c>
      <c r="M4" s="15" t="s">
        <v>12</v>
      </c>
      <c r="N4" s="13">
        <v>1</v>
      </c>
      <c r="O4" s="13">
        <v>50.312747999999999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49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44</v>
      </c>
      <c r="I1" s="1" t="s">
        <v>45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0.41873432646063546</v>
      </c>
      <c r="C3" s="7">
        <v>12.939211714672716</v>
      </c>
      <c r="D3" s="7">
        <v>1.69</v>
      </c>
      <c r="E3" s="8">
        <v>1</v>
      </c>
      <c r="F3" s="9">
        <v>1</v>
      </c>
      <c r="G3" s="10">
        <v>38.662531999999999</v>
      </c>
      <c r="I3" s="6" t="s">
        <v>10</v>
      </c>
      <c r="J3" s="7">
        <v>0.41873432646063546</v>
      </c>
      <c r="K3" s="7">
        <v>12.939211714672716</v>
      </c>
      <c r="L3" s="7">
        <v>1.69</v>
      </c>
      <c r="M3" s="8">
        <v>1</v>
      </c>
      <c r="N3" s="9">
        <v>1</v>
      </c>
      <c r="O3" s="10">
        <v>38.662531999999999</v>
      </c>
    </row>
    <row r="4" spans="1:15" x14ac:dyDescent="0.4">
      <c r="A4" s="11" t="s">
        <v>11</v>
      </c>
      <c r="B4" s="12">
        <v>0.41873432646063546</v>
      </c>
      <c r="C4" s="12">
        <v>12.939211714672716</v>
      </c>
      <c r="D4" s="12">
        <v>1.69</v>
      </c>
      <c r="E4" s="12" t="s">
        <v>12</v>
      </c>
      <c r="F4" s="13">
        <v>1</v>
      </c>
      <c r="G4" s="13">
        <v>38.662531999999999</v>
      </c>
      <c r="I4" s="11" t="s">
        <v>11</v>
      </c>
      <c r="J4" s="14">
        <v>0.41873432646063546</v>
      </c>
      <c r="K4" s="14">
        <v>12.939211714672716</v>
      </c>
      <c r="L4" s="14">
        <v>1.69</v>
      </c>
      <c r="M4" s="15" t="s">
        <v>12</v>
      </c>
      <c r="N4" s="13">
        <v>1</v>
      </c>
      <c r="O4" s="13">
        <v>38.662531999999999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46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41</v>
      </c>
      <c r="I1" s="1" t="s">
        <v>42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0.41506091665108719</v>
      </c>
      <c r="C3" s="7">
        <v>12.520487610604757</v>
      </c>
      <c r="D3" s="7">
        <v>1.69</v>
      </c>
      <c r="E3" s="8">
        <v>1</v>
      </c>
      <c r="F3" s="9">
        <v>1</v>
      </c>
      <c r="G3" s="10">
        <v>45.328212999999998</v>
      </c>
      <c r="I3" s="6" t="s">
        <v>10</v>
      </c>
      <c r="J3" s="7">
        <v>0.41506091665108719</v>
      </c>
      <c r="K3" s="7">
        <v>12.520487610604757</v>
      </c>
      <c r="L3" s="7">
        <v>1.69</v>
      </c>
      <c r="M3" s="8">
        <v>1</v>
      </c>
      <c r="N3" s="9">
        <v>1</v>
      </c>
      <c r="O3" s="10">
        <v>45.328212999999998</v>
      </c>
    </row>
    <row r="4" spans="1:15" x14ac:dyDescent="0.4">
      <c r="A4" s="11" t="s">
        <v>11</v>
      </c>
      <c r="B4" s="12">
        <v>0.41506091665108719</v>
      </c>
      <c r="C4" s="12">
        <v>12.520487610604757</v>
      </c>
      <c r="D4" s="12">
        <v>1.69</v>
      </c>
      <c r="E4" s="12" t="s">
        <v>12</v>
      </c>
      <c r="F4" s="13">
        <v>1</v>
      </c>
      <c r="G4" s="13">
        <v>45.328212999999998</v>
      </c>
      <c r="I4" s="11" t="s">
        <v>11</v>
      </c>
      <c r="J4" s="14">
        <v>0.41506091665108719</v>
      </c>
      <c r="K4" s="14">
        <v>12.520487610604757</v>
      </c>
      <c r="L4" s="14">
        <v>1.69</v>
      </c>
      <c r="M4" s="15" t="s">
        <v>12</v>
      </c>
      <c r="N4" s="13">
        <v>1</v>
      </c>
      <c r="O4" s="13">
        <v>45.328212999999998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43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38</v>
      </c>
      <c r="I1" s="1" t="s">
        <v>39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0.2656624596533505</v>
      </c>
      <c r="C3" s="7">
        <v>8.5891317140333037</v>
      </c>
      <c r="D3" s="7">
        <v>1.69</v>
      </c>
      <c r="E3" s="8">
        <v>1</v>
      </c>
      <c r="F3" s="9">
        <v>1</v>
      </c>
      <c r="G3" s="10">
        <v>50.111308999999999</v>
      </c>
      <c r="I3" s="6" t="s">
        <v>10</v>
      </c>
      <c r="J3" s="7">
        <v>0.2656624596533505</v>
      </c>
      <c r="K3" s="7">
        <v>8.5891317140333037</v>
      </c>
      <c r="L3" s="7">
        <v>1.69</v>
      </c>
      <c r="M3" s="8">
        <v>1</v>
      </c>
      <c r="N3" s="9">
        <v>1</v>
      </c>
      <c r="O3" s="10">
        <v>50.111308999999999</v>
      </c>
    </row>
    <row r="4" spans="1:15" x14ac:dyDescent="0.4">
      <c r="A4" s="11" t="s">
        <v>11</v>
      </c>
      <c r="B4" s="12">
        <v>0.2656624596533505</v>
      </c>
      <c r="C4" s="12">
        <v>8.5891317140333037</v>
      </c>
      <c r="D4" s="12">
        <v>1.69</v>
      </c>
      <c r="E4" s="12" t="s">
        <v>12</v>
      </c>
      <c r="F4" s="13">
        <v>1</v>
      </c>
      <c r="G4" s="13">
        <v>50.111308999999999</v>
      </c>
      <c r="I4" s="11" t="s">
        <v>11</v>
      </c>
      <c r="J4" s="14">
        <v>0.2656624596533505</v>
      </c>
      <c r="K4" s="14">
        <v>8.5891317140333037</v>
      </c>
      <c r="L4" s="14">
        <v>1.69</v>
      </c>
      <c r="M4" s="15" t="s">
        <v>12</v>
      </c>
      <c r="N4" s="13">
        <v>1</v>
      </c>
      <c r="O4" s="13">
        <v>50.111308999999999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40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35</v>
      </c>
      <c r="I1" s="1" t="s">
        <v>36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0.65060547747434028</v>
      </c>
      <c r="C3" s="7">
        <v>21.985131787326708</v>
      </c>
      <c r="D3" s="7">
        <v>1.69</v>
      </c>
      <c r="E3" s="8">
        <v>1</v>
      </c>
      <c r="F3" s="9">
        <v>1</v>
      </c>
      <c r="G3" s="10">
        <v>48.098424000000001</v>
      </c>
      <c r="I3" s="6" t="s">
        <v>10</v>
      </c>
      <c r="J3" s="7">
        <v>0.65060547747434028</v>
      </c>
      <c r="K3" s="7">
        <v>21.985131787326708</v>
      </c>
      <c r="L3" s="7">
        <v>1.69</v>
      </c>
      <c r="M3" s="8">
        <v>1</v>
      </c>
      <c r="N3" s="9">
        <v>1</v>
      </c>
      <c r="O3" s="10">
        <v>48.098424000000001</v>
      </c>
    </row>
    <row r="4" spans="1:15" x14ac:dyDescent="0.4">
      <c r="A4" s="11" t="s">
        <v>11</v>
      </c>
      <c r="B4" s="12">
        <v>0.65060547747434028</v>
      </c>
      <c r="C4" s="12">
        <v>21.985131787326708</v>
      </c>
      <c r="D4" s="12">
        <v>1.69</v>
      </c>
      <c r="E4" s="12" t="s">
        <v>12</v>
      </c>
      <c r="F4" s="13">
        <v>1</v>
      </c>
      <c r="G4" s="13">
        <v>48.098424000000001</v>
      </c>
      <c r="I4" s="11" t="s">
        <v>11</v>
      </c>
      <c r="J4" s="14">
        <v>0.65060547747434028</v>
      </c>
      <c r="K4" s="14">
        <v>21.985131787326708</v>
      </c>
      <c r="L4" s="14">
        <v>1.69</v>
      </c>
      <c r="M4" s="15" t="s">
        <v>12</v>
      </c>
      <c r="N4" s="13">
        <v>1</v>
      </c>
      <c r="O4" s="13">
        <v>48.098424000000001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37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32</v>
      </c>
      <c r="I1" s="1" t="s">
        <v>33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1.4342353239680661</v>
      </c>
      <c r="C3" s="7">
        <v>80.962336755421589</v>
      </c>
      <c r="D3" s="7">
        <v>1.69</v>
      </c>
      <c r="E3" s="8">
        <v>1</v>
      </c>
      <c r="F3" s="9">
        <v>1</v>
      </c>
      <c r="G3" s="10">
        <v>42.542639000000001</v>
      </c>
      <c r="I3" s="6" t="s">
        <v>10</v>
      </c>
      <c r="J3" s="7">
        <v>1.4342353239680661</v>
      </c>
      <c r="K3" s="7">
        <v>80.962336755421589</v>
      </c>
      <c r="L3" s="7">
        <v>1.69</v>
      </c>
      <c r="M3" s="8">
        <v>1</v>
      </c>
      <c r="N3" s="9">
        <v>1</v>
      </c>
      <c r="O3" s="10">
        <v>42.542639000000001</v>
      </c>
    </row>
    <row r="4" spans="1:15" x14ac:dyDescent="0.4">
      <c r="A4" s="11" t="s">
        <v>11</v>
      </c>
      <c r="B4" s="12">
        <v>1.4342353239680661</v>
      </c>
      <c r="C4" s="12">
        <v>80.962336755421589</v>
      </c>
      <c r="D4" s="12">
        <v>1.69</v>
      </c>
      <c r="E4" s="12" t="s">
        <v>12</v>
      </c>
      <c r="F4" s="13">
        <v>1</v>
      </c>
      <c r="G4" s="13">
        <v>42.542639000000001</v>
      </c>
      <c r="I4" s="11" t="s">
        <v>11</v>
      </c>
      <c r="J4" s="14">
        <v>1.4342353239680661</v>
      </c>
      <c r="K4" s="14">
        <v>80.962336755421589</v>
      </c>
      <c r="L4" s="14">
        <v>1.69</v>
      </c>
      <c r="M4" s="15" t="s">
        <v>12</v>
      </c>
      <c r="N4" s="13">
        <v>1</v>
      </c>
      <c r="O4" s="13">
        <v>42.542639000000001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34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16"/>
  <sheetViews>
    <sheetView zoomScale="70" zoomScaleNormal="70" workbookViewId="0"/>
  </sheetViews>
  <sheetFormatPr defaultRowHeight="12" x14ac:dyDescent="0.4"/>
  <cols>
    <col min="1" max="1" width="32" style="2" customWidth="1"/>
    <col min="2" max="7" width="9.625" style="2" customWidth="1"/>
    <col min="8" max="8" width="9" style="2"/>
    <col min="9" max="9" width="32.375" style="2" customWidth="1"/>
    <col min="10" max="14" width="9" style="2"/>
    <col min="15" max="15" width="10.625" style="2" bestFit="1" customWidth="1"/>
    <col min="16" max="16384" width="9" style="2"/>
  </cols>
  <sheetData>
    <row r="1" spans="1:15" ht="15.75" x14ac:dyDescent="0.4">
      <c r="A1" s="1" t="s">
        <v>29</v>
      </c>
      <c r="I1" s="1" t="s">
        <v>30</v>
      </c>
    </row>
    <row r="2" spans="1:15" s="5" customFormat="1" ht="51.75" customHeight="1" x14ac:dyDescent="0.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 s="3" t="s">
        <v>2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7</v>
      </c>
      <c r="O2" s="4" t="s">
        <v>8</v>
      </c>
    </row>
    <row r="3" spans="1:15" ht="12.95" customHeight="1" x14ac:dyDescent="0.4">
      <c r="A3" s="6" t="s">
        <v>10</v>
      </c>
      <c r="B3" s="7">
        <v>0.4293361586016689</v>
      </c>
      <c r="C3" s="7">
        <v>27.339844246316702</v>
      </c>
      <c r="D3" s="7">
        <v>1.69</v>
      </c>
      <c r="E3" s="8">
        <v>1</v>
      </c>
      <c r="F3" s="9">
        <v>1</v>
      </c>
      <c r="G3" s="10">
        <v>67.548522000000006</v>
      </c>
      <c r="I3" s="6" t="s">
        <v>10</v>
      </c>
      <c r="J3" s="7">
        <v>0.4293361586016689</v>
      </c>
      <c r="K3" s="7">
        <v>27.339844246316702</v>
      </c>
      <c r="L3" s="7">
        <v>1.69</v>
      </c>
      <c r="M3" s="8">
        <v>1</v>
      </c>
      <c r="N3" s="9">
        <v>1</v>
      </c>
      <c r="O3" s="10">
        <v>67.548522000000006</v>
      </c>
    </row>
    <row r="4" spans="1:15" x14ac:dyDescent="0.4">
      <c r="A4" s="11" t="s">
        <v>11</v>
      </c>
      <c r="B4" s="12">
        <v>0.4293361586016689</v>
      </c>
      <c r="C4" s="12">
        <v>27.339844246316702</v>
      </c>
      <c r="D4" s="12">
        <v>1.69</v>
      </c>
      <c r="E4" s="12" t="s">
        <v>12</v>
      </c>
      <c r="F4" s="13">
        <v>1</v>
      </c>
      <c r="G4" s="13">
        <v>67.548522000000006</v>
      </c>
      <c r="I4" s="11" t="s">
        <v>11</v>
      </c>
      <c r="J4" s="14">
        <v>0.4293361586016689</v>
      </c>
      <c r="K4" s="14">
        <v>27.339844246316702</v>
      </c>
      <c r="L4" s="14">
        <v>1.69</v>
      </c>
      <c r="M4" s="15" t="s">
        <v>12</v>
      </c>
      <c r="N4" s="13">
        <v>1</v>
      </c>
      <c r="O4" s="13">
        <v>67.548522000000006</v>
      </c>
    </row>
    <row r="5" spans="1:15" x14ac:dyDescent="0.4">
      <c r="A5" s="11" t="s">
        <v>13</v>
      </c>
      <c r="B5" s="12" t="s">
        <v>12</v>
      </c>
      <c r="C5" s="12" t="s">
        <v>12</v>
      </c>
      <c r="D5" s="12" t="s">
        <v>12</v>
      </c>
      <c r="E5" s="16" t="s">
        <v>12</v>
      </c>
      <c r="F5" s="12" t="s">
        <v>12</v>
      </c>
      <c r="G5" s="12" t="s">
        <v>12</v>
      </c>
      <c r="I5" s="11" t="s">
        <v>13</v>
      </c>
      <c r="J5" s="14" t="s">
        <v>12</v>
      </c>
      <c r="K5" s="14" t="s">
        <v>12</v>
      </c>
      <c r="L5" s="14" t="s">
        <v>12</v>
      </c>
      <c r="M5" s="15" t="s">
        <v>12</v>
      </c>
      <c r="N5" s="13" t="s">
        <v>12</v>
      </c>
      <c r="O5" s="13" t="s">
        <v>12</v>
      </c>
    </row>
    <row r="6" spans="1:15" x14ac:dyDescent="0.4">
      <c r="A6" s="17" t="s">
        <v>14</v>
      </c>
      <c r="B6" s="18"/>
      <c r="C6" s="18"/>
      <c r="D6" s="18"/>
      <c r="E6" s="17"/>
      <c r="F6" s="17"/>
      <c r="G6" s="19"/>
    </row>
    <row r="7" spans="1:15" x14ac:dyDescent="0.4">
      <c r="A7" s="20" t="s">
        <v>15</v>
      </c>
      <c r="B7" s="2" t="s">
        <v>16</v>
      </c>
    </row>
    <row r="8" spans="1:15" x14ac:dyDescent="0.4">
      <c r="A8" s="20" t="s">
        <v>15</v>
      </c>
      <c r="B8" s="2" t="s">
        <v>17</v>
      </c>
    </row>
    <row r="9" spans="1:15" x14ac:dyDescent="0.4">
      <c r="A9" s="20" t="s">
        <v>15</v>
      </c>
      <c r="B9" s="2" t="s">
        <v>31</v>
      </c>
    </row>
    <row r="10" spans="1:15" x14ac:dyDescent="0.4">
      <c r="A10" s="20" t="s">
        <v>15</v>
      </c>
      <c r="B10" s="2" t="s">
        <v>19</v>
      </c>
    </row>
    <row r="11" spans="1:15" x14ac:dyDescent="0.4">
      <c r="A11" s="20" t="s">
        <v>15</v>
      </c>
      <c r="B11" s="2" t="s">
        <v>20</v>
      </c>
    </row>
    <row r="12" spans="1:15" x14ac:dyDescent="0.4">
      <c r="A12" s="2" t="s">
        <v>14</v>
      </c>
    </row>
    <row r="13" spans="1:15" x14ac:dyDescent="0.4">
      <c r="A13" s="2" t="s">
        <v>14</v>
      </c>
    </row>
    <row r="14" spans="1:15" x14ac:dyDescent="0.4">
      <c r="A14" s="2" t="s">
        <v>14</v>
      </c>
      <c r="B14" s="21"/>
      <c r="C14" s="22"/>
    </row>
    <row r="15" spans="1:15" x14ac:dyDescent="0.4">
      <c r="A15" s="2" t="s">
        <v>21</v>
      </c>
    </row>
    <row r="16" spans="1:15" x14ac:dyDescent="0.4">
      <c r="A16" s="2" t="s">
        <v>22</v>
      </c>
    </row>
  </sheetData>
  <phoneticPr fontId="3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2020</vt:lpstr>
      <vt:lpstr>参考指標2020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2020-08-24T01:57:42Z</dcterms:created>
  <dcterms:modified xsi:type="dcterms:W3CDTF">2020-08-24T01:57:48Z</dcterms:modified>
</cp:coreProperties>
</file>