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4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<sst xmlns="http://schemas.openxmlformats.org/spreadsheetml/2006/main" count="2189" uniqueCount="538">
  <si>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</si>
  <si>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</si>
  <si>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</si>
  <si>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</si>
  <si>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</si>
  <si>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</si>
  <si>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</si>
  <si>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</si>
  <si>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</si>
  <si>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</si>
  <si>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</si>
  <si>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</si>
  <si>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</si>
  <si>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</si>
  <si>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</si>
  <si>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</si>
  <si>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</si>
  <si>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</si>
  <si>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</si>
  <si>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</si>
  <si>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</si>
  <si>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</si>
  <si>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</si>
  <si>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</si>
  <si>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</si>
  <si>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</si>
  <si>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</si>
  <si>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</si>
  <si>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</si>
  <si>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</si>
  <si>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</si>
  <si>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</si>
  <si>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</si>
  <si>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</si>
  <si>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</si>
  <si>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</si>
  <si>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</si>
  <si>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</si>
  <si>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</si>
  <si>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</si>
  <si>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</si>
  <si>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</si>
  <si>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</si>
  <si>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</si>
  <si>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</si>
  <si>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</si>
  <si>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</si>
  <si>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</si>
  <si>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</si>
  <si>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</si>
  <si>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</si>
  <si>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</si>
  <si>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</si>
  <si>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</si>
  <si>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</si>
  <si>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</si>
  <si>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</si>
  <si>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</si>
  <si>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</si>
  <si>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</si>
  <si>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</si>
  <si>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</si>
  <si>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</si>
  <si>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</si>
  <si>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</si>
  <si>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</si>
  <si>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</si>
  <si>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</si>
  <si>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</si>
  <si>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</si>
  <si>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</si>
  <si>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</si>
  <si>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</si>
  <si>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</si>
  <si>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</si>
  <si>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</si>
  <si>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</si>
  <si>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</si>
  <si>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</si>
  <si>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</si>
  <si>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</si>
  <si>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</si>
  <si>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</si>
  <si>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</si>
  <si>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</si>
  <si>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</si>
  <si>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</si>
  <si>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</si>
  <si>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</si>
  <si>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</si>
  <si>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</si>
  <si>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</si>
  <si>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</si>
  <si>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</si>
  <si>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</si>
  <si>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</si>
  <si>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</si>
  <si>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</si>
  <si>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</si>
  <si>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</si>
  <si>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</si>
  <si>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</si>
  <si>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</si>
  <si>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</si>
  <si>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</si>
  <si>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</si>
  <si>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</si>
  <si>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</si>
  <si>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</si>
  <si>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</si>
  <si>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</si>
  <si>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</si>
  <si>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</si>
  <si>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</si>
  <si>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</si>
  <si>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</si>
  <si>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</si>
  <si>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</si>
  <si>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</si>
  <si>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</si>
  <si>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</si>
  <si>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</si>
  <si>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</si>
  <si>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</si>
  <si>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</si>
  <si>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</si>
  <si>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</si>
  <si>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</si>
  <si>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</si>
  <si>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</si>
  <si>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</si>
  <si>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</si>
  <si>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</si>
  <si>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</si>
  <si>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</si>
  <si>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</si>
  <si>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</si>
  <si>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</si>
  <si>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</si>
  <si>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</si>
  <si>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</si>
  <si>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</si>
  <si>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</si>
  <si>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</si>
  <si>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</si>
  <si>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</si>
  <si>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</si>
  <si>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</si>
  <si>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</si>
  <si>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</si>
  <si>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</si>
  <si>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</si>
  <si>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</si>
  <si>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</si>
  <si>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</si>
  <si>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</si>
  <si>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</si>
  <si>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</si>
  <si>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</si>
  <si>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</si>
  <si>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</si>
  <si>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</si>
  <si>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</si>
  <si>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</si>
  <si>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</si>
  <si>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</si>
  <si>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</si>
  <si>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</si>
  <si>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</si>
  <si>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</si>
  <si>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</si>
  <si>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</si>
  <si>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</si>
  <si>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</si>
  <si>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</si>
  <si>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</si>
  <si>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</si>
  <si>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</si>
  <si>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</si>
  <si>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</si>
  <si>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</si>
  <si>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</si>
  <si>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</si>
  <si>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</si>
  <si>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</si>
  <si>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</si>
  <si>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</si>
  <si>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</si>
  <si>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</si>
  <si>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</si>
  <si>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</si>
  <si>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</si>
  <si>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</si>
  <si>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</si>
  <si>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</si>
  <si>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</si>
  <si>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</si>
  <si>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</si>
  <si>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</si>
  <si>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</si>
  <si>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</si>
  <si>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</si>
  <si>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</si>
  <si>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</si>
  <si>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</si>
  <si>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</si>
  <si>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</si>
  <si>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</si>
  <si>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</si>
  <si>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</si>
  <si>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</si>
  <si>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</si>
  <si>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</si>
  <si>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</si>
  <si>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</si>
  <si>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</si>
  <si>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</si>
  <si>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</si>
  <si>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</si>
  <si>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</si>
  <si>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</si>
  <si>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</si>
  <si>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</si>
  <si>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</si>
  <si>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</si>
  <si>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</si>
  <si>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</si>
  <si>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</si>
  <si>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</si>
  <si>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</si>
  <si>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</si>
  <si>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</si>
  <si>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</si>
  <si>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</si>
  <si>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</si>
  <si>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</si>
  <si>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</si>
  <si>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</si>
  <si>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</si>
  <si>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</si>
  <si>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</si>
  <si>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</si>
  <si>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</si>
  <si>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</si>
  <si>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</si>
  <si>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</si>
  <si>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</si>
  <si>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</si>
  <si>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</si>
  <si>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</si>
  <si>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</si>
  <si>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</si>
  <si>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</si>
  <si>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</si>
  <si>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</si>
  <si>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</si>
  <si>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</si>
  <si>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</si>
  <si>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</si>
  <si>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</si>
  <si>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</si>
  <si>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</si>
  <si>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</si>
  <si>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</si>
  <si>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</si>
  <si>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</si>
  <si>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</si>
  <si>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</si>
  <si>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</si>
  <si>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</si>
  <si>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</si>
  <si>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</si>
  <si>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</si>
  <si>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</si>
  <si>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</si>
  <si>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</si>
  <si>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</si>
  <si>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</si>
  <si>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</si>
  <si>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</si>
  <si>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</si>
  <si>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</si>
  <si>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</si>
  <si>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</si>
  <si>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</si>
  <si>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</si>
  <si>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</si>
  <si>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</si>
  <si>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</si>
  <si>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</si>
  <si>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</si>
  <si>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</si>
  <si>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</si>
  <si>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</si>
  <si>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</si>
  <si>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</si>
  <si>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</si>
  <si>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</si>
  <si>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</si>
  <si>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</si>
  <si>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</si>
  <si>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</si>
  <si>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</si>
  <si>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</si>
  <si>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</si>
  <si>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</si>
  <si>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</si>
  <si>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</si>
  <si>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</si>
  <si>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</si>
  <si>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</si>
  <si>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</si>
  <si>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</si>
  <si>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</si>
  <si>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</si>
  <si>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</si>
  <si>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</si>
  <si>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</si>
  <si>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</si>
  <si>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</si>
  <si>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</si>
  <si>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</si>
  <si>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</si>
  <si>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</si>
  <si>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</si>
  <si>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</si>
  <si>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</si>
  <si>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</si>
  <si>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</si>
  <si>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</si>
  <si>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</si>
  <si>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</si>
  <si>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</si>
  <si>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</si>
  <si>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</si>
  <si>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</si>
  <si>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</si>
  <si>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</si>
  <si>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</si>
  <si>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</si>
  <si>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</si>
  <si>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</si>
  <si>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</si>
  <si>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</si>
  <si>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</si>
  <si>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</si>
  <si>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</si>
  <si>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</si>
  <si>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</si>
  <si>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</si>
  <si>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</si>
  <si>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</si>
  <si>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</si>
  <si>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</si>
  <si>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</si>
  <si>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</si>
  <si>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</si>
  <si>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</si>
  <si>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</si>
  <si>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</si>
  <si>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</si>
  <si>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</si>
  <si>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</si>
  <si>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</si>
  <si>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</si>
  <si>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</si>
  <si>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</si>
  <si>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</si>
  <si>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</si>
  <si>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</si>
  <si>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</si>
  <si>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</si>
  <si>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</si>
  <si>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</si>
  <si>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</si>
  <si>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</si>
  <si>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</si>
  <si>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</si>
  <si>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</si>
  <si>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</si>
  <si>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</si>
  <si>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</si>
  <si>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</si>
  <si>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</si>
  <si>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</si>
  <si>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</si>
  <si>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</si>
  <si>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</si>
  <si>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</si>
  <si>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</si>
  <si>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</si>
  <si>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</si>
  <si>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</si>
  <si>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</si>
  <si>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</si>
  <si>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</si>
  <si>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</si>
  <si>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</si>
  <si>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</si>
  <si>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</si>
  <si>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</si>
  <si>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</si>
  <si>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</si>
  <si>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</si>
  <si>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</si>
  <si>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</si>
  <si>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</si>
  <si>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</si>
  <si>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</si>
  <si>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</si>
  <si>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</si>
  <si>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</si>
  <si>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</si>
  <si>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</si>
  <si>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</si>
  <si>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</si>
  <si>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</si>
  <si>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</si>
  <si>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</si>
  <si>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</si>
  <si>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</si>
  <si>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</si>
  <si>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</si>
  <si>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</si>
  <si>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</si>
  <si>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</si>
  <si>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</si>
  <si>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</si>
  <si>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</si>
  <si>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</si>
  <si>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</si>
  <si>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</si>
  <si>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</si>
  <si>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</si>
  <si>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</si>
  <si>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</si>
  <si>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</si>
  <si>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</si>
  <si>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</si>
  <si>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</si>
  <si>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</si>
  <si>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</si>
  <si>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</si>
  <si>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</si>
  <si>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</si>
  <si>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</si>
  <si>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</si>
  <si>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</si>
  <si>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</si>
  <si>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</si>
  <si>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</si>
  <si>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</si>
  <si>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</si>
  <si>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</si>
  <si>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</si>
  <si>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</si>
  <si>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</si>
  <si>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</si>
  <si>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</si>
  <si>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</si>
  <si>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</si>
  <si>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</si>
  <si>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</si>
  <si>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</si>
  <si>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</si>
  <si>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</si>
  <si>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</si>
  <si>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</si>
  <si>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</si>
  <si>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</si>
  <si>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</si>
  <si>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</si>
  <si>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</si>
  <si>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</si>
  <si>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</si>
  <si>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</si>
  <si>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</si>
  <si>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</si>
  <si>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</si>
  <si>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</si>
  <si>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金融庁</t>
  </si>
  <si>
    <t>気候変動リスクをはじめとする新たなリスクへの対応に必要な経費</t>
    <phoneticPr fontId="5"/>
  </si>
  <si>
    <t>－</t>
    <phoneticPr fontId="5"/>
  </si>
  <si>
    <t>総合政策局</t>
    <rPh sb="0" eb="5">
      <t>ソウゴウセイサクキョク</t>
    </rPh>
    <phoneticPr fontId="5"/>
  </si>
  <si>
    <t>総務課国際室</t>
    <rPh sb="0" eb="3">
      <t>ソウムカ</t>
    </rPh>
    <rPh sb="3" eb="5">
      <t>コクサイ</t>
    </rPh>
    <rPh sb="5" eb="6">
      <t>シツ</t>
    </rPh>
    <phoneticPr fontId="5"/>
  </si>
  <si>
    <t>中川　彩子</t>
    <phoneticPr fontId="5"/>
  </si>
  <si>
    <t>-</t>
    <phoneticPr fontId="5"/>
  </si>
  <si>
    <t>金融政策業務庁費</t>
    <phoneticPr fontId="5"/>
  </si>
  <si>
    <t>-</t>
    <phoneticPr fontId="5"/>
  </si>
  <si>
    <t>TCFD賛同機関数（TCFD事務局公表）
https://www.fsb-tcfd.org/tcfd-supporters/</t>
    <phoneticPr fontId="5"/>
  </si>
  <si>
    <t>-</t>
    <phoneticPr fontId="5"/>
  </si>
  <si>
    <t>-</t>
    <phoneticPr fontId="5"/>
  </si>
  <si>
    <t>TCFD提言に基づく開示普及・促進に関する会合への参加者数</t>
    <phoneticPr fontId="5"/>
  </si>
  <si>
    <t>NGFSの国際会議に際し、先進的な海外当局と当庁職員や本邦金融機関との面談回数</t>
    <phoneticPr fontId="5"/>
  </si>
  <si>
    <t>支出金額（X）／TCFD提言に基づく開示普及・促進に関する会合の開催回数（Y）　　</t>
    <phoneticPr fontId="5"/>
  </si>
  <si>
    <t>-</t>
    <phoneticPr fontId="5"/>
  </si>
  <si>
    <t>回</t>
    <rPh sb="0" eb="1">
      <t>カイ</t>
    </rPh>
    <phoneticPr fontId="5"/>
  </si>
  <si>
    <t>人</t>
    <rPh sb="0" eb="1">
      <t>ニン</t>
    </rPh>
    <phoneticPr fontId="5"/>
  </si>
  <si>
    <t>-</t>
    <phoneticPr fontId="5"/>
  </si>
  <si>
    <t>支出金額（X）／NGFSの国際会議に際し、先進的な海外当局と当庁職員や本邦金融機関との面談回数（Y）　</t>
    <phoneticPr fontId="5"/>
  </si>
  <si>
    <t>横断的施策</t>
    <phoneticPr fontId="5"/>
  </si>
  <si>
    <t>施策3 その他の横断的施策</t>
    <phoneticPr fontId="5"/>
  </si>
  <si>
    <t>金融機関や企業が気候変動に係るリスクと機会を適切に認識し、自主的な開示を進めていくことは、金融機関による気候変動リスクの適切な管理や企業の資金調達の円滑化、ひいては中長期的な投融資リターンや企業価値の向上の実現につながり、我が国経済・金融の安定及び成長に資するものである。</t>
    <phoneticPr fontId="5"/>
  </si>
  <si>
    <t>気候変動リスクへの対応は地域限定のものではなく、また金融と産業にまたがる課題であり、関係省庁や様々な金融機関・企業・団体等との連携が必要となる。同時に、気候変動リスクへの対応は世界的な課題でもあり、海外当局等との連携も必要となる、ゆえに、国が行う必要がある。</t>
    <phoneticPr fontId="5"/>
  </si>
  <si>
    <t>‐</t>
  </si>
  <si>
    <t>無</t>
  </si>
  <si>
    <t>-</t>
    <phoneticPr fontId="5"/>
  </si>
  <si>
    <t>-</t>
    <phoneticPr fontId="5"/>
  </si>
  <si>
    <t>-</t>
    <phoneticPr fontId="5"/>
  </si>
  <si>
    <t>-</t>
    <phoneticPr fontId="5"/>
  </si>
  <si>
    <t>千円</t>
    <rPh sb="0" eb="1">
      <t>セン</t>
    </rPh>
    <phoneticPr fontId="5"/>
  </si>
  <si>
    <t>10,287 / 1</t>
    <phoneticPr fontId="5"/>
  </si>
  <si>
    <t>TCFD提言に基づく開示普及・促進に関する会合の開催</t>
    <phoneticPr fontId="5"/>
  </si>
  <si>
    <t>世界共通の課題の解決への貢献</t>
    <phoneticPr fontId="5"/>
  </si>
  <si>
    <t>令和元年度</t>
    <rPh sb="0" eb="2">
      <t>レイワ</t>
    </rPh>
    <rPh sb="2" eb="4">
      <t>ガンネン</t>
    </rPh>
    <rPh sb="4" eb="5">
      <t>ド</t>
    </rPh>
    <phoneticPr fontId="5"/>
  </si>
  <si>
    <t>TCFDコンソーシアムにおける取組のサポート、各国当局及び金融機関等との意見交換の実施</t>
    <rPh sb="15" eb="17">
      <t>トリクミ</t>
    </rPh>
    <rPh sb="23" eb="25">
      <t>カッコク</t>
    </rPh>
    <rPh sb="25" eb="27">
      <t>トウキョク</t>
    </rPh>
    <rPh sb="27" eb="28">
      <t>オヨ</t>
    </rPh>
    <rPh sb="29" eb="31">
      <t>キンユウ</t>
    </rPh>
    <rPh sb="31" eb="33">
      <t>キカン</t>
    </rPh>
    <rPh sb="33" eb="34">
      <t>トウ</t>
    </rPh>
    <rPh sb="36" eb="38">
      <t>イケン</t>
    </rPh>
    <rPh sb="38" eb="40">
      <t>コウカン</t>
    </rPh>
    <rPh sb="41" eb="43">
      <t>ジッシ</t>
    </rPh>
    <phoneticPr fontId="5"/>
  </si>
  <si>
    <t>金融機関における気候変動に係るリスク管理や開示の進展</t>
    <phoneticPr fontId="5"/>
  </si>
  <si>
    <t>持続可能な開発目標（ＳＤＧｓ）の推進</t>
    <phoneticPr fontId="5"/>
  </si>
  <si>
    <t>TCFD提言へ賛同する金融機関が増加し、気候変動に係るリスク管理や開示の取組みが進展することは、持続可能な開発目標（ＳＤＧｓ）の一つである気候変動への具体的な対策の一つと位置づけることができるため、世界共通の課題である気候変動による諸問題の解決へ寄与している。</t>
    <rPh sb="4" eb="6">
      <t>テイゲン</t>
    </rPh>
    <rPh sb="7" eb="9">
      <t>サンドウ</t>
    </rPh>
    <rPh sb="11" eb="13">
      <t>キンユウ</t>
    </rPh>
    <rPh sb="13" eb="15">
      <t>キカン</t>
    </rPh>
    <rPh sb="16" eb="18">
      <t>ゾウカ</t>
    </rPh>
    <rPh sb="20" eb="22">
      <t>キコウ</t>
    </rPh>
    <rPh sb="36" eb="38">
      <t>トリク</t>
    </rPh>
    <rPh sb="40" eb="42">
      <t>シンテン</t>
    </rPh>
    <rPh sb="64" eb="65">
      <t>ヒト</t>
    </rPh>
    <rPh sb="69" eb="71">
      <t>キコウ</t>
    </rPh>
    <rPh sb="71" eb="73">
      <t>ヘンドウ</t>
    </rPh>
    <rPh sb="75" eb="78">
      <t>グタイテキ</t>
    </rPh>
    <rPh sb="79" eb="81">
      <t>タイサク</t>
    </rPh>
    <rPh sb="82" eb="83">
      <t>ヒト</t>
    </rPh>
    <phoneticPr fontId="5"/>
  </si>
  <si>
    <t>気候変動リスクへの対応は、国際的な議論が盛り上がりを見せており、我が国としても対応が急務となってきている。気候変動リスクを国として適切に認識し、我が国金融機関の認知の向上を図り、リスク管理や開示の進展を促していくことは、気候変動の影響が広範にわたり、かつ関係者もセクターをまたぎ多数存在することから、国が行う必要のある事業である。また、気候変動リスクに端を発する次なる金融危機を未然に防ぎつつ、「環境と成長の好循環」を実現していくという点で、国民や社会のニーズを適切に反映している。そして、その手段として会合を開催することは、本分野は比較的歴史が浅いことに鑑みれば、リスク管理や望ましい開示のあり方についてまずは議論を行い、その成果を国内外に発信・共有していくほかなく、必要かつ適切な事業である。</t>
    <phoneticPr fontId="5"/>
  </si>
  <si>
    <t>気候変動の影響は金融機関にとどまらず幅広いセクターにまたがることを踏まえ、他省庁や関係団体との連携をより一層強化していく。また、気候変動に対する国際的な議論が高まっていることから、本邦のリスク管理や開示の取組みの進展について海外の関係者に適切に理解してもらうべく、引き続き適切な情報発信を行う。</t>
    <rPh sb="0" eb="2">
      <t>キコウ</t>
    </rPh>
    <rPh sb="2" eb="4">
      <t>ヘンドウ</t>
    </rPh>
    <rPh sb="5" eb="7">
      <t>エイキョウ</t>
    </rPh>
    <rPh sb="8" eb="10">
      <t>キンユウ</t>
    </rPh>
    <rPh sb="10" eb="12">
      <t>キカン</t>
    </rPh>
    <rPh sb="18" eb="20">
      <t>ハバヒロ</t>
    </rPh>
    <rPh sb="33" eb="34">
      <t>フ</t>
    </rPh>
    <rPh sb="37" eb="38">
      <t>タ</t>
    </rPh>
    <rPh sb="38" eb="40">
      <t>ショウチョウ</t>
    </rPh>
    <rPh sb="41" eb="43">
      <t>カンケイ</t>
    </rPh>
    <rPh sb="43" eb="45">
      <t>ダンタイ</t>
    </rPh>
    <rPh sb="47" eb="49">
      <t>レンケイ</t>
    </rPh>
    <rPh sb="52" eb="54">
      <t>イッソウ</t>
    </rPh>
    <rPh sb="54" eb="56">
      <t>キョウカ</t>
    </rPh>
    <rPh sb="64" eb="66">
      <t>キコウ</t>
    </rPh>
    <rPh sb="66" eb="68">
      <t>ヘンドウ</t>
    </rPh>
    <rPh sb="69" eb="70">
      <t>タイ</t>
    </rPh>
    <rPh sb="72" eb="75">
      <t>コクサイテキ</t>
    </rPh>
    <rPh sb="76" eb="78">
      <t>ギロン</t>
    </rPh>
    <rPh sb="79" eb="80">
      <t>タカ</t>
    </rPh>
    <rPh sb="90" eb="92">
      <t>ホンポウ</t>
    </rPh>
    <rPh sb="96" eb="98">
      <t>カンリ</t>
    </rPh>
    <rPh sb="99" eb="101">
      <t>カイジ</t>
    </rPh>
    <rPh sb="102" eb="104">
      <t>トリク</t>
    </rPh>
    <rPh sb="106" eb="108">
      <t>シンテン</t>
    </rPh>
    <rPh sb="112" eb="114">
      <t>カイガイ</t>
    </rPh>
    <rPh sb="115" eb="118">
      <t>カンケイシャ</t>
    </rPh>
    <rPh sb="119" eb="121">
      <t>テキセツ</t>
    </rPh>
    <rPh sb="122" eb="124">
      <t>リカイ</t>
    </rPh>
    <rPh sb="132" eb="133">
      <t>ヒ</t>
    </rPh>
    <rPh sb="134" eb="135">
      <t>ツヅ</t>
    </rPh>
    <rPh sb="136" eb="138">
      <t>テキセツ</t>
    </rPh>
    <rPh sb="139" eb="141">
      <t>ジョウホウ</t>
    </rPh>
    <rPh sb="141" eb="143">
      <t>ハッシン</t>
    </rPh>
    <rPh sb="144" eb="145">
      <t>オコナ</t>
    </rPh>
    <phoneticPr fontId="5"/>
  </si>
  <si>
    <t>TCFD賛同本邦金融機関数</t>
    <phoneticPr fontId="5"/>
  </si>
  <si>
    <t xml:space="preserve">・TCFDコンソーシアムによる、令和元年10月の「TCFDサミット」の開催や「グリーン投資ガイダンス」の公表等をサポートした。
・令和元年12月、日本取引所グループと共催でTCFDに関するシンポジウムを開催した。
・各国当局・金融機関等へのヒアリング及び気候変動リスクに係る官民勉強会の開催等を通じ、気候変動リスクに係る知見の蓄積を進めた。
・Network for Greening the Financial System（気候変動リスク等に係る金融当局ネットワーク）における議論にも積極的に参画した。 </t>
    <phoneticPr fontId="5"/>
  </si>
  <si>
    <t>TCFD提言に基づく開示の普及・促進及びグリーン・ファイナンスの促進は、「『成長戦略実行計画』（2019年6月21日閣議決定）」等にも盛り込まれており、政府として優先度の高い施策である。ゆえに、大規模な会合の開催を通して、TCFD提言に沿った開示の重要性や望ましい開示のあり方について議論を行い、その成果を国内外へ発信することは、必要かつ適切である。</t>
    <phoneticPr fontId="5"/>
  </si>
  <si>
    <t>成長戦略実行計画（2019年6月21日閣議決定）、経済財政運営と改革の基本方針2019（2019年6月21日閣議決定）、実践と方針（令和元事務年度）</t>
    <phoneticPr fontId="5"/>
  </si>
  <si>
    <t xml:space="preserve">
気候変動関連財務情報開示タスクフォース（TCFD）提言に基づく開示の普及・促進等への積極的な貢献を果たすことにより、①気候変動リスクが金融安定に及ぼす影響に係る国内外の議論が進展し、気候変動リスクに端を発する金融市場の安定性が損なわれることを防ぐこと、②企業と投資家の対話が進み、環境問題への対応に積極的な企業に資金が集まり、次なる成長と更なる対策が可能となるという「環境と成長の好循環」が実現し、結果として中長期的な投融資リターンや企業価値の向上の実現につながること、を目的とする。</t>
    <rPh sb="40" eb="41">
      <t>トウ</t>
    </rPh>
    <phoneticPr fontId="5"/>
  </si>
  <si>
    <t xml:space="preserve">
気候変動リスクをはじめとする新たな金融リスクに対応する観点から、TCFD提言に基づく開示普及・促進に関する会合を主催する。</t>
    <phoneticPr fontId="5"/>
  </si>
  <si>
    <t>（外部有識者点検対象外）</t>
    <phoneticPr fontId="5"/>
  </si>
  <si>
    <t>－</t>
    <phoneticPr fontId="5"/>
  </si>
  <si>
    <t>機関数</t>
    <rPh sb="0" eb="2">
      <t>キカン</t>
    </rPh>
    <rPh sb="2" eb="3">
      <t>スウ</t>
    </rPh>
    <phoneticPr fontId="5"/>
  </si>
  <si>
    <t>-</t>
  </si>
  <si>
    <t>-</t>
    <phoneticPr fontId="5"/>
  </si>
  <si>
    <t>・諸謝金（サステナブルファイナンスに係る国内外の動向に関する委託調査費）：＋8百万円</t>
    <rPh sb="1" eb="4">
      <t>ショシャキン</t>
    </rPh>
    <rPh sb="18" eb="19">
      <t>カカ</t>
    </rPh>
    <rPh sb="20" eb="22">
      <t>コクナイ</t>
    </rPh>
    <rPh sb="22" eb="23">
      <t>ソト</t>
    </rPh>
    <rPh sb="24" eb="26">
      <t>ドウコウ</t>
    </rPh>
    <rPh sb="27" eb="28">
      <t>カン</t>
    </rPh>
    <rPh sb="30" eb="32">
      <t>イタク</t>
    </rPh>
    <rPh sb="32" eb="34">
      <t>チョウサ</t>
    </rPh>
    <rPh sb="34" eb="35">
      <t>ヒ</t>
    </rPh>
    <rPh sb="39" eb="42">
      <t>ヒャクマンエン</t>
    </rPh>
    <phoneticPr fontId="5"/>
  </si>
  <si>
    <t>-</t>
    <phoneticPr fontId="5"/>
  </si>
  <si>
    <t>事業の有効性・効率性・成果について検証し、予算の効率的執行に努めること。</t>
    <phoneticPr fontId="5"/>
  </si>
  <si>
    <t>-</t>
    <phoneticPr fontId="5"/>
  </si>
  <si>
    <t>※イメージ図</t>
    <rPh sb="5" eb="6">
      <t>ズ</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</si>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</sst>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102974</xdr:colOff>
      <xdr:row>742</xdr:row>
      <xdr:rowOff>218818</xdr:rowOff>
    </xdr:from>
    <xdr:to>
      <xdr:col>15</xdr:col>
      <xdr:colOff>193076</xdr:colOff>
      <xdr:row>749</xdr:row>
      <xdr:rowOff>77230</xdr:rowOff>
    </xdr:to>
    <xdr:sp macro="" textlink="">
      <xdr:nvSpPr>
        <xdr:cNvPr id="5" name="角丸四角形 4"/>
        <xdr:cNvSpPr/>
      </xdr:nvSpPr>
      <xdr:spPr bwMode="auto">
        <a:xfrm>
          <a:off x="2368379" y="72853379"/>
          <a:ext cx="913886" cy="2291148"/>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clientData/>
  </xdr:twoCellAnchor>
  <xdr:twoCellAnchor>
    <xdr:from>
      <xdr:col>25</xdr:col>
      <xdr:colOff>167331</xdr:colOff>
      <xdr:row>743</xdr:row>
      <xdr:rowOff>193074</xdr:rowOff>
    </xdr:from>
    <xdr:to>
      <xdr:col>33</xdr:col>
      <xdr:colOff>77230</xdr:colOff>
      <xdr:row>747</xdr:row>
      <xdr:rowOff>82378</xdr:rowOff>
    </xdr:to>
    <xdr:sp macro="" textlink="">
      <xdr:nvSpPr>
        <xdr:cNvPr id="6" name="角丸四角形 5"/>
        <xdr:cNvSpPr/>
      </xdr:nvSpPr>
      <xdr:spPr bwMode="auto">
        <a:xfrm>
          <a:off x="5315980" y="73175169"/>
          <a:ext cx="1557466" cy="1279439"/>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会議運営事業者</a:t>
          </a:r>
          <a:endParaRPr lang="ja-JP" altLang="en-US" sz="1400">
            <a:effectLst/>
          </a:endParaRPr>
        </a:p>
      </xdr:txBody>
    </xdr:sp>
    <xdr:clientData/>
  </xdr:twoCellAnchor>
  <xdr:twoCellAnchor>
    <xdr:from>
      <xdr:col>17</xdr:col>
      <xdr:colOff>77230</xdr:colOff>
      <xdr:row>744</xdr:row>
      <xdr:rowOff>205946</xdr:rowOff>
    </xdr:from>
    <xdr:to>
      <xdr:col>24</xdr:col>
      <xdr:colOff>170977</xdr:colOff>
      <xdr:row>745</xdr:row>
      <xdr:rowOff>117256</xdr:rowOff>
    </xdr:to>
    <xdr:sp macro="" textlink="">
      <xdr:nvSpPr>
        <xdr:cNvPr id="7" name="右矢印 6"/>
        <xdr:cNvSpPr/>
      </xdr:nvSpPr>
      <xdr:spPr bwMode="auto">
        <a:xfrm>
          <a:off x="3578311" y="73535574"/>
          <a:ext cx="1535369" cy="258844"/>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17</xdr:col>
      <xdr:colOff>115845</xdr:colOff>
      <xdr:row>745</xdr:row>
      <xdr:rowOff>193075</xdr:rowOff>
    </xdr:from>
    <xdr:to>
      <xdr:col>24</xdr:col>
      <xdr:colOff>199638</xdr:colOff>
      <xdr:row>747</xdr:row>
      <xdr:rowOff>106404</xdr:rowOff>
    </xdr:to>
    <xdr:sp macro="" textlink="">
      <xdr:nvSpPr>
        <xdr:cNvPr id="8" name="正方形/長方形 7"/>
        <xdr:cNvSpPr/>
      </xdr:nvSpPr>
      <xdr:spPr bwMode="auto">
        <a:xfrm>
          <a:off x="3616926" y="73870237"/>
          <a:ext cx="1525415" cy="60839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金融政策業務庁費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10</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8"/>
  <sheetViews>
    <sheetView tabSelected="1" view="pageBreakPreview" topLeftCell="A741" zoomScale="74" zoomScaleNormal="75" zoomScaleSheetLayoutView="74" zoomScalePageLayoutView="85" workbookViewId="0">
      <selection activeCell="AC781" sqref="AC781:AG78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342</v>
      </c>
      <c r="AP2" s="203"/>
      <c r="AQ2" s="203"/>
      <c r="AR2" s="64" t="str">
        <f>IF(OR(AO2="　", AO2=""), "", "-")</f>
        <v>-</v>
      </c>
      <c r="AS2" s="204">
        <v>2</v>
      </c>
      <c r="AT2" s="204"/>
      <c r="AU2" s="204"/>
      <c r="AV2" s="42" t="str">
        <f>IF(AW2="", "", "-")</f>
        <v/>
      </c>
      <c r="AW2" s="387"/>
      <c r="AX2" s="387"/>
    </row>
    <row r="3" spans="1:50" ht="21" customHeight="1" thickBot="1" x14ac:dyDescent="0.25">
      <c r="A3" s="511" t="s">
        <v>347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480</v>
      </c>
      <c r="AK3" s="513"/>
      <c r="AL3" s="513"/>
      <c r="AM3" s="513"/>
      <c r="AN3" s="513"/>
      <c r="AO3" s="513"/>
      <c r="AP3" s="513"/>
      <c r="AQ3" s="513"/>
      <c r="AR3" s="513"/>
      <c r="AS3" s="513"/>
      <c r="AT3" s="513"/>
      <c r="AU3" s="513"/>
      <c r="AV3" s="513"/>
      <c r="AW3" s="513"/>
      <c r="AX3" s="24" t="s">
        <v>64</v>
      </c>
    </row>
    <row r="4" spans="1:50" ht="24.75" customHeight="1" x14ac:dyDescent="0.2">
      <c r="A4" s="713" t="s">
        <v>25</v>
      </c>
      <c r="B4" s="714"/>
      <c r="C4" s="714"/>
      <c r="D4" s="714"/>
      <c r="E4" s="714"/>
      <c r="F4" s="714"/>
      <c r="G4" s="689" t="s">
        <v>481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66</v>
      </c>
      <c r="B5" s="700"/>
      <c r="C5" s="700"/>
      <c r="D5" s="700"/>
      <c r="E5" s="700"/>
      <c r="F5" s="701"/>
      <c r="G5" s="546" t="s">
        <v>448</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484</v>
      </c>
      <c r="AF5" s="708"/>
      <c r="AG5" s="708"/>
      <c r="AH5" s="708"/>
      <c r="AI5" s="708"/>
      <c r="AJ5" s="708"/>
      <c r="AK5" s="708"/>
      <c r="AL5" s="708"/>
      <c r="AM5" s="708"/>
      <c r="AN5" s="708"/>
      <c r="AO5" s="708"/>
      <c r="AP5" s="709"/>
      <c r="AQ5" s="710" t="s">
        <v>485</v>
      </c>
      <c r="AR5" s="711"/>
      <c r="AS5" s="711"/>
      <c r="AT5" s="711"/>
      <c r="AU5" s="711"/>
      <c r="AV5" s="711"/>
      <c r="AW5" s="711"/>
      <c r="AX5" s="712"/>
    </row>
    <row r="6" spans="1:50" ht="39" customHeight="1" x14ac:dyDescent="0.2">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63" customHeight="1" x14ac:dyDescent="0.2">
      <c r="A7" s="817" t="s">
        <v>22</v>
      </c>
      <c r="B7" s="818"/>
      <c r="C7" s="818"/>
      <c r="D7" s="818"/>
      <c r="E7" s="818"/>
      <c r="F7" s="819"/>
      <c r="G7" s="820" t="s">
        <v>482</v>
      </c>
      <c r="H7" s="821"/>
      <c r="I7" s="821"/>
      <c r="J7" s="821"/>
      <c r="K7" s="821"/>
      <c r="L7" s="821"/>
      <c r="M7" s="821"/>
      <c r="N7" s="821"/>
      <c r="O7" s="821"/>
      <c r="P7" s="821"/>
      <c r="Q7" s="821"/>
      <c r="R7" s="821"/>
      <c r="S7" s="821"/>
      <c r="T7" s="821"/>
      <c r="U7" s="821"/>
      <c r="V7" s="821"/>
      <c r="W7" s="821"/>
      <c r="X7" s="822"/>
      <c r="Y7" s="385" t="s">
        <v>311</v>
      </c>
      <c r="Z7" s="286"/>
      <c r="AA7" s="286"/>
      <c r="AB7" s="286"/>
      <c r="AC7" s="286"/>
      <c r="AD7" s="386"/>
      <c r="AE7" s="373" t="s">
        <v>524</v>
      </c>
      <c r="AF7" s="374"/>
      <c r="AG7" s="374"/>
      <c r="AH7" s="374"/>
      <c r="AI7" s="374"/>
      <c r="AJ7" s="374"/>
      <c r="AK7" s="374"/>
      <c r="AL7" s="374"/>
      <c r="AM7" s="374"/>
      <c r="AN7" s="374"/>
      <c r="AO7" s="374"/>
      <c r="AP7" s="374"/>
      <c r="AQ7" s="374"/>
      <c r="AR7" s="374"/>
      <c r="AS7" s="374"/>
      <c r="AT7" s="374"/>
      <c r="AU7" s="374"/>
      <c r="AV7" s="374"/>
      <c r="AW7" s="374"/>
      <c r="AX7" s="375"/>
    </row>
    <row r="8" spans="1:50" ht="39" customHeight="1" x14ac:dyDescent="0.2">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71.5" customHeight="1" x14ac:dyDescent="0.2">
      <c r="A9" s="135" t="s">
        <v>23</v>
      </c>
      <c r="B9" s="136"/>
      <c r="C9" s="136"/>
      <c r="D9" s="136"/>
      <c r="E9" s="136"/>
      <c r="F9" s="136"/>
      <c r="G9" s="560" t="s">
        <v>525</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3" customHeight="1" x14ac:dyDescent="0.2">
      <c r="A10" s="730" t="s">
        <v>29</v>
      </c>
      <c r="B10" s="731"/>
      <c r="C10" s="731"/>
      <c r="D10" s="731"/>
      <c r="E10" s="731"/>
      <c r="F10" s="731"/>
      <c r="G10" s="663" t="s">
        <v>526</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2">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129" t="s">
        <v>24</v>
      </c>
      <c r="B12" s="130"/>
      <c r="C12" s="130"/>
      <c r="D12" s="130"/>
      <c r="E12" s="130"/>
      <c r="F12" s="131"/>
      <c r="G12" s="669"/>
      <c r="H12" s="670"/>
      <c r="I12" s="670"/>
      <c r="J12" s="670"/>
      <c r="K12" s="670"/>
      <c r="L12" s="670"/>
      <c r="M12" s="670"/>
      <c r="N12" s="670"/>
      <c r="O12" s="670"/>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2"/>
    </row>
    <row r="13" spans="1:50" ht="21" customHeight="1" x14ac:dyDescent="0.2">
      <c r="A13" s="132"/>
      <c r="B13" s="133"/>
      <c r="C13" s="133"/>
      <c r="D13" s="133"/>
      <c r="E13" s="133"/>
      <c r="F13" s="134"/>
      <c r="G13" s="733" t="s">
        <v>6</v>
      </c>
      <c r="H13" s="734"/>
      <c r="I13" s="626" t="s">
        <v>7</v>
      </c>
      <c r="J13" s="627"/>
      <c r="K13" s="627"/>
      <c r="L13" s="627"/>
      <c r="M13" s="627"/>
      <c r="N13" s="627"/>
      <c r="O13" s="628"/>
      <c r="P13" s="102" t="s">
        <v>486</v>
      </c>
      <c r="Q13" s="103"/>
      <c r="R13" s="103"/>
      <c r="S13" s="103"/>
      <c r="T13" s="103"/>
      <c r="U13" s="103"/>
      <c r="V13" s="104"/>
      <c r="W13" s="102" t="s">
        <v>486</v>
      </c>
      <c r="X13" s="103"/>
      <c r="Y13" s="103"/>
      <c r="Z13" s="103"/>
      <c r="AA13" s="103"/>
      <c r="AB13" s="103"/>
      <c r="AC13" s="104"/>
      <c r="AD13" s="102" t="s">
        <v>486</v>
      </c>
      <c r="AE13" s="103"/>
      <c r="AF13" s="103"/>
      <c r="AG13" s="103"/>
      <c r="AH13" s="103"/>
      <c r="AI13" s="103"/>
      <c r="AJ13" s="104"/>
      <c r="AK13" s="102">
        <v>10</v>
      </c>
      <c r="AL13" s="103"/>
      <c r="AM13" s="103"/>
      <c r="AN13" s="103"/>
      <c r="AO13" s="103"/>
      <c r="AP13" s="103"/>
      <c r="AQ13" s="104"/>
      <c r="AR13" s="99">
        <v>18</v>
      </c>
      <c r="AS13" s="100"/>
      <c r="AT13" s="100"/>
      <c r="AU13" s="100"/>
      <c r="AV13" s="100"/>
      <c r="AW13" s="100"/>
      <c r="AX13" s="384"/>
    </row>
    <row r="14" spans="1:50" ht="21" customHeight="1" x14ac:dyDescent="0.2">
      <c r="A14" s="132"/>
      <c r="B14" s="133"/>
      <c r="C14" s="133"/>
      <c r="D14" s="133"/>
      <c r="E14" s="133"/>
      <c r="F14" s="134"/>
      <c r="G14" s="735"/>
      <c r="H14" s="736"/>
      <c r="I14" s="563" t="s">
        <v>8</v>
      </c>
      <c r="J14" s="617"/>
      <c r="K14" s="617"/>
      <c r="L14" s="617"/>
      <c r="M14" s="617"/>
      <c r="N14" s="617"/>
      <c r="O14" s="618"/>
      <c r="P14" s="102" t="s">
        <v>486</v>
      </c>
      <c r="Q14" s="103"/>
      <c r="R14" s="103"/>
      <c r="S14" s="103"/>
      <c r="T14" s="103"/>
      <c r="U14" s="103"/>
      <c r="V14" s="104"/>
      <c r="W14" s="102" t="s">
        <v>486</v>
      </c>
      <c r="X14" s="103"/>
      <c r="Y14" s="103"/>
      <c r="Z14" s="103"/>
      <c r="AA14" s="103"/>
      <c r="AB14" s="103"/>
      <c r="AC14" s="104"/>
      <c r="AD14" s="102" t="s">
        <v>486</v>
      </c>
      <c r="AE14" s="103"/>
      <c r="AF14" s="103"/>
      <c r="AG14" s="103"/>
      <c r="AH14" s="103"/>
      <c r="AI14" s="103"/>
      <c r="AJ14" s="104"/>
      <c r="AK14" s="102" t="s">
        <v>490</v>
      </c>
      <c r="AL14" s="103"/>
      <c r="AM14" s="103"/>
      <c r="AN14" s="103"/>
      <c r="AO14" s="103"/>
      <c r="AP14" s="103"/>
      <c r="AQ14" s="104"/>
      <c r="AR14" s="653"/>
      <c r="AS14" s="653"/>
      <c r="AT14" s="653"/>
      <c r="AU14" s="653"/>
      <c r="AV14" s="653"/>
      <c r="AW14" s="653"/>
      <c r="AX14" s="654"/>
    </row>
    <row r="15" spans="1:50" ht="21" customHeight="1" x14ac:dyDescent="0.2">
      <c r="A15" s="132"/>
      <c r="B15" s="133"/>
      <c r="C15" s="133"/>
      <c r="D15" s="133"/>
      <c r="E15" s="133"/>
      <c r="F15" s="134"/>
      <c r="G15" s="735"/>
      <c r="H15" s="736"/>
      <c r="I15" s="563" t="s">
        <v>50</v>
      </c>
      <c r="J15" s="564"/>
      <c r="K15" s="564"/>
      <c r="L15" s="564"/>
      <c r="M15" s="564"/>
      <c r="N15" s="564"/>
      <c r="O15" s="565"/>
      <c r="P15" s="102" t="s">
        <v>486</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t="s">
        <v>490</v>
      </c>
      <c r="AL15" s="103"/>
      <c r="AM15" s="103"/>
      <c r="AN15" s="103"/>
      <c r="AO15" s="103"/>
      <c r="AP15" s="103"/>
      <c r="AQ15" s="104"/>
      <c r="AR15" s="102"/>
      <c r="AS15" s="103"/>
      <c r="AT15" s="103"/>
      <c r="AU15" s="103"/>
      <c r="AV15" s="103"/>
      <c r="AW15" s="103"/>
      <c r="AX15" s="616"/>
    </row>
    <row r="16" spans="1:50" ht="21" customHeight="1" x14ac:dyDescent="0.2">
      <c r="A16" s="132"/>
      <c r="B16" s="133"/>
      <c r="C16" s="133"/>
      <c r="D16" s="133"/>
      <c r="E16" s="133"/>
      <c r="F16" s="134"/>
      <c r="G16" s="735"/>
      <c r="H16" s="736"/>
      <c r="I16" s="563" t="s">
        <v>51</v>
      </c>
      <c r="J16" s="564"/>
      <c r="K16" s="564"/>
      <c r="L16" s="564"/>
      <c r="M16" s="564"/>
      <c r="N16" s="564"/>
      <c r="O16" s="565"/>
      <c r="P16" s="102" t="s">
        <v>486</v>
      </c>
      <c r="Q16" s="103"/>
      <c r="R16" s="103"/>
      <c r="S16" s="103"/>
      <c r="T16" s="103"/>
      <c r="U16" s="103"/>
      <c r="V16" s="104"/>
      <c r="W16" s="102" t="s">
        <v>486</v>
      </c>
      <c r="X16" s="103"/>
      <c r="Y16" s="103"/>
      <c r="Z16" s="103"/>
      <c r="AA16" s="103"/>
      <c r="AB16" s="103"/>
      <c r="AC16" s="104"/>
      <c r="AD16" s="102" t="s">
        <v>486</v>
      </c>
      <c r="AE16" s="103"/>
      <c r="AF16" s="103"/>
      <c r="AG16" s="103"/>
      <c r="AH16" s="103"/>
      <c r="AI16" s="103"/>
      <c r="AJ16" s="104"/>
      <c r="AK16" s="102" t="s">
        <v>490</v>
      </c>
      <c r="AL16" s="103"/>
      <c r="AM16" s="103"/>
      <c r="AN16" s="103"/>
      <c r="AO16" s="103"/>
      <c r="AP16" s="103"/>
      <c r="AQ16" s="104"/>
      <c r="AR16" s="666"/>
      <c r="AS16" s="667"/>
      <c r="AT16" s="667"/>
      <c r="AU16" s="667"/>
      <c r="AV16" s="667"/>
      <c r="AW16" s="667"/>
      <c r="AX16" s="668"/>
    </row>
    <row r="17" spans="1:50" ht="24.75" customHeight="1" x14ac:dyDescent="0.2">
      <c r="A17" s="132"/>
      <c r="B17" s="133"/>
      <c r="C17" s="133"/>
      <c r="D17" s="133"/>
      <c r="E17" s="133"/>
      <c r="F17" s="134"/>
      <c r="G17" s="735"/>
      <c r="H17" s="736"/>
      <c r="I17" s="563" t="s">
        <v>49</v>
      </c>
      <c r="J17" s="617"/>
      <c r="K17" s="617"/>
      <c r="L17" s="617"/>
      <c r="M17" s="617"/>
      <c r="N17" s="617"/>
      <c r="O17" s="618"/>
      <c r="P17" s="102" t="s">
        <v>486</v>
      </c>
      <c r="Q17" s="103"/>
      <c r="R17" s="103"/>
      <c r="S17" s="103"/>
      <c r="T17" s="103"/>
      <c r="U17" s="103"/>
      <c r="V17" s="104"/>
      <c r="W17" s="102" t="s">
        <v>486</v>
      </c>
      <c r="X17" s="103"/>
      <c r="Y17" s="103"/>
      <c r="Z17" s="103"/>
      <c r="AA17" s="103"/>
      <c r="AB17" s="103"/>
      <c r="AC17" s="104"/>
      <c r="AD17" s="102" t="s">
        <v>486</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2">
      <c r="A18" s="132"/>
      <c r="B18" s="133"/>
      <c r="C18" s="133"/>
      <c r="D18" s="133"/>
      <c r="E18" s="133"/>
      <c r="F18" s="134"/>
      <c r="G18" s="737"/>
      <c r="H18" s="738"/>
      <c r="I18" s="725" t="s">
        <v>20</v>
      </c>
      <c r="J18" s="726"/>
      <c r="K18" s="726"/>
      <c r="L18" s="726"/>
      <c r="M18" s="726"/>
      <c r="N18" s="726"/>
      <c r="O18" s="727"/>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10</v>
      </c>
      <c r="AL18" s="109"/>
      <c r="AM18" s="109"/>
      <c r="AN18" s="109"/>
      <c r="AO18" s="109"/>
      <c r="AP18" s="109"/>
      <c r="AQ18" s="110"/>
      <c r="AR18" s="108">
        <f>SUM(AR13:AX17)</f>
        <v>18</v>
      </c>
      <c r="AS18" s="109"/>
      <c r="AT18" s="109"/>
      <c r="AU18" s="109"/>
      <c r="AV18" s="109"/>
      <c r="AW18" s="109"/>
      <c r="AX18" s="525"/>
    </row>
    <row r="19" spans="1:50" ht="24.75" customHeight="1" x14ac:dyDescent="0.2">
      <c r="A19" s="132"/>
      <c r="B19" s="133"/>
      <c r="C19" s="133"/>
      <c r="D19" s="133"/>
      <c r="E19" s="133"/>
      <c r="F19" s="134"/>
      <c r="G19" s="523" t="s">
        <v>9</v>
      </c>
      <c r="H19" s="524"/>
      <c r="I19" s="524"/>
      <c r="J19" s="524"/>
      <c r="K19" s="524"/>
      <c r="L19" s="524"/>
      <c r="M19" s="524"/>
      <c r="N19" s="524"/>
      <c r="O19" s="524"/>
      <c r="P19" s="102"/>
      <c r="Q19" s="103"/>
      <c r="R19" s="103"/>
      <c r="S19" s="103"/>
      <c r="T19" s="103"/>
      <c r="U19" s="103"/>
      <c r="V19" s="104"/>
      <c r="W19" s="102"/>
      <c r="X19" s="103"/>
      <c r="Y19" s="103"/>
      <c r="Z19" s="103"/>
      <c r="AA19" s="103"/>
      <c r="AB19" s="103"/>
      <c r="AC19" s="104"/>
      <c r="AD19" s="102"/>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2">
      <c r="A20" s="132"/>
      <c r="B20" s="133"/>
      <c r="C20" s="133"/>
      <c r="D20" s="133"/>
      <c r="E20" s="133"/>
      <c r="F20" s="134"/>
      <c r="G20" s="523" t="s">
        <v>10</v>
      </c>
      <c r="H20" s="524"/>
      <c r="I20" s="524"/>
      <c r="J20" s="524"/>
      <c r="K20" s="524"/>
      <c r="L20" s="524"/>
      <c r="M20" s="524"/>
      <c r="N20" s="524"/>
      <c r="O20" s="524"/>
      <c r="P20" s="527" t="str">
        <f>IF(P18=0, "-", SUM(P19)/P18)</f>
        <v>-</v>
      </c>
      <c r="Q20" s="527"/>
      <c r="R20" s="527"/>
      <c r="S20" s="527"/>
      <c r="T20" s="527"/>
      <c r="U20" s="527"/>
      <c r="V20" s="527"/>
      <c r="W20" s="527" t="str">
        <f t="shared" ref="W20" si="0">IF(W18=0, "-", SUM(W19)/W18)</f>
        <v>-</v>
      </c>
      <c r="X20" s="527"/>
      <c r="Y20" s="527"/>
      <c r="Z20" s="527"/>
      <c r="AA20" s="527"/>
      <c r="AB20" s="527"/>
      <c r="AC20" s="527"/>
      <c r="AD20" s="527" t="str">
        <f t="shared" ref="AD20" si="1">IF(AD18=0, "-", SUM(AD19)/AD18)</f>
        <v>-</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9.25" customHeight="1" x14ac:dyDescent="0.2">
      <c r="A21" s="135"/>
      <c r="B21" s="136"/>
      <c r="C21" s="136"/>
      <c r="D21" s="136"/>
      <c r="E21" s="136"/>
      <c r="F21" s="137"/>
      <c r="G21" s="918" t="s">
        <v>278</v>
      </c>
      <c r="H21" s="919"/>
      <c r="I21" s="919"/>
      <c r="J21" s="919"/>
      <c r="K21" s="919"/>
      <c r="L21" s="919"/>
      <c r="M21" s="919"/>
      <c r="N21" s="919"/>
      <c r="O21" s="919"/>
      <c r="P21" s="527" t="str">
        <f>IF(P19=0, "-", SUM(P19)/SUM(P13,P14))</f>
        <v>-</v>
      </c>
      <c r="Q21" s="527"/>
      <c r="R21" s="527"/>
      <c r="S21" s="527"/>
      <c r="T21" s="527"/>
      <c r="U21" s="527"/>
      <c r="V21" s="527"/>
      <c r="W21" s="527" t="str">
        <f t="shared" ref="W21" si="2">IF(W19=0, "-", SUM(W19)/SUM(W13,W14))</f>
        <v>-</v>
      </c>
      <c r="X21" s="527"/>
      <c r="Y21" s="527"/>
      <c r="Z21" s="527"/>
      <c r="AA21" s="527"/>
      <c r="AB21" s="527"/>
      <c r="AC21" s="527"/>
      <c r="AD21" s="527" t="str">
        <f t="shared" ref="AD21" si="3">IF(AD19=0, "-", SUM(AD19)/SUM(AD13,AD14))</f>
        <v>-</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2">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
      <c r="A23" s="185"/>
      <c r="B23" s="186"/>
      <c r="C23" s="186"/>
      <c r="D23" s="186"/>
      <c r="E23" s="186"/>
      <c r="F23" s="187"/>
      <c r="G23" s="176" t="s">
        <v>487</v>
      </c>
      <c r="H23" s="177"/>
      <c r="I23" s="177"/>
      <c r="J23" s="177"/>
      <c r="K23" s="177"/>
      <c r="L23" s="177"/>
      <c r="M23" s="177"/>
      <c r="N23" s="177"/>
      <c r="O23" s="178"/>
      <c r="P23" s="99">
        <v>10</v>
      </c>
      <c r="Q23" s="100"/>
      <c r="R23" s="100"/>
      <c r="S23" s="100"/>
      <c r="T23" s="100"/>
      <c r="U23" s="100"/>
      <c r="V23" s="101"/>
      <c r="W23" s="99">
        <v>10</v>
      </c>
      <c r="X23" s="100"/>
      <c r="Y23" s="100"/>
      <c r="Z23" s="100"/>
      <c r="AA23" s="100"/>
      <c r="AB23" s="100"/>
      <c r="AC23" s="101"/>
      <c r="AD23" s="193" t="s">
        <v>532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2">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2">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2">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8</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259</v>
      </c>
      <c r="H29" s="219"/>
      <c r="I29" s="219"/>
      <c r="J29" s="219"/>
      <c r="K29" s="219"/>
      <c r="L29" s="219"/>
      <c r="M29" s="219"/>
      <c r="N29" s="219"/>
      <c r="O29" s="220"/>
      <c r="P29" s="102">
        <f>AK13</f>
        <v>10</v>
      </c>
      <c r="Q29" s="103"/>
      <c r="R29" s="103"/>
      <c r="S29" s="103"/>
      <c r="T29" s="103"/>
      <c r="U29" s="103"/>
      <c r="V29" s="104"/>
      <c r="W29" s="208">
        <f>AR13</f>
        <v>18</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7" t="s">
        <v>274</v>
      </c>
      <c r="B30" s="498"/>
      <c r="C30" s="498"/>
      <c r="D30" s="498"/>
      <c r="E30" s="498"/>
      <c r="F30" s="499"/>
      <c r="G30" s="638" t="s">
        <v>145</v>
      </c>
      <c r="H30" s="380"/>
      <c r="I30" s="380"/>
      <c r="J30" s="380"/>
      <c r="K30" s="380"/>
      <c r="L30" s="380"/>
      <c r="M30" s="380"/>
      <c r="N30" s="380"/>
      <c r="O30" s="567"/>
      <c r="P30" s="566" t="s">
        <v>58</v>
      </c>
      <c r="Q30" s="380"/>
      <c r="R30" s="380"/>
      <c r="S30" s="380"/>
      <c r="T30" s="380"/>
      <c r="U30" s="380"/>
      <c r="V30" s="380"/>
      <c r="W30" s="380"/>
      <c r="X30" s="567"/>
      <c r="Y30" s="453"/>
      <c r="Z30" s="454"/>
      <c r="AA30" s="455"/>
      <c r="AB30" s="376" t="s">
        <v>11</v>
      </c>
      <c r="AC30" s="377"/>
      <c r="AD30" s="378"/>
      <c r="AE30" s="376" t="s">
        <v>314</v>
      </c>
      <c r="AF30" s="377"/>
      <c r="AG30" s="377"/>
      <c r="AH30" s="378"/>
      <c r="AI30" s="376" t="s">
        <v>336</v>
      </c>
      <c r="AJ30" s="377"/>
      <c r="AK30" s="377"/>
      <c r="AL30" s="378"/>
      <c r="AM30" s="379" t="s">
        <v>341</v>
      </c>
      <c r="AN30" s="379"/>
      <c r="AO30" s="379"/>
      <c r="AP30" s="376"/>
      <c r="AQ30" s="629" t="s">
        <v>187</v>
      </c>
      <c r="AR30" s="630"/>
      <c r="AS30" s="630"/>
      <c r="AT30" s="631"/>
      <c r="AU30" s="380" t="s">
        <v>133</v>
      </c>
      <c r="AV30" s="380"/>
      <c r="AW30" s="380"/>
      <c r="AX30" s="381"/>
    </row>
    <row r="31" spans="1:50" ht="18.75" customHeight="1" x14ac:dyDescent="0.2">
      <c r="A31" s="500"/>
      <c r="B31" s="501"/>
      <c r="C31" s="501"/>
      <c r="D31" s="501"/>
      <c r="E31" s="501"/>
      <c r="F31" s="502"/>
      <c r="G31" s="555"/>
      <c r="H31" s="369"/>
      <c r="I31" s="369"/>
      <c r="J31" s="369"/>
      <c r="K31" s="369"/>
      <c r="L31" s="369"/>
      <c r="M31" s="369"/>
      <c r="N31" s="369"/>
      <c r="O31" s="556"/>
      <c r="P31" s="568"/>
      <c r="Q31" s="369"/>
      <c r="R31" s="369"/>
      <c r="S31" s="369"/>
      <c r="T31" s="369"/>
      <c r="U31" s="369"/>
      <c r="V31" s="369"/>
      <c r="W31" s="369"/>
      <c r="X31" s="556"/>
      <c r="Y31" s="456"/>
      <c r="Z31" s="457"/>
      <c r="AA31" s="458"/>
      <c r="AB31" s="322"/>
      <c r="AC31" s="323"/>
      <c r="AD31" s="324"/>
      <c r="AE31" s="322"/>
      <c r="AF31" s="323"/>
      <c r="AG31" s="323"/>
      <c r="AH31" s="324"/>
      <c r="AI31" s="322"/>
      <c r="AJ31" s="323"/>
      <c r="AK31" s="323"/>
      <c r="AL31" s="324"/>
      <c r="AM31" s="366"/>
      <c r="AN31" s="366"/>
      <c r="AO31" s="366"/>
      <c r="AP31" s="322"/>
      <c r="AQ31" s="201">
        <v>2</v>
      </c>
      <c r="AR31" s="126"/>
      <c r="AS31" s="127" t="s">
        <v>188</v>
      </c>
      <c r="AT31" s="162"/>
      <c r="AU31" s="261">
        <v>3</v>
      </c>
      <c r="AV31" s="261"/>
      <c r="AW31" s="369" t="s">
        <v>177</v>
      </c>
      <c r="AX31" s="370"/>
    </row>
    <row r="32" spans="1:50" ht="23.25" customHeight="1" x14ac:dyDescent="0.2">
      <c r="A32" s="503"/>
      <c r="B32" s="501"/>
      <c r="C32" s="501"/>
      <c r="D32" s="501"/>
      <c r="E32" s="501"/>
      <c r="F32" s="502"/>
      <c r="G32" s="528" t="s">
        <v>516</v>
      </c>
      <c r="H32" s="529"/>
      <c r="I32" s="529"/>
      <c r="J32" s="529"/>
      <c r="K32" s="529"/>
      <c r="L32" s="529"/>
      <c r="M32" s="529"/>
      <c r="N32" s="529"/>
      <c r="O32" s="530"/>
      <c r="P32" s="151" t="s">
        <v>521</v>
      </c>
      <c r="Q32" s="151"/>
      <c r="R32" s="151"/>
      <c r="S32" s="151"/>
      <c r="T32" s="151"/>
      <c r="U32" s="151"/>
      <c r="V32" s="151"/>
      <c r="W32" s="151"/>
      <c r="X32" s="222"/>
      <c r="Y32" s="328" t="s">
        <v>12</v>
      </c>
      <c r="Z32" s="537"/>
      <c r="AA32" s="538"/>
      <c r="AB32" s="510" t="s">
        <v>529</v>
      </c>
      <c r="AC32" s="510"/>
      <c r="AD32" s="510"/>
      <c r="AE32" s="354" t="s">
        <v>488</v>
      </c>
      <c r="AF32" s="355"/>
      <c r="AG32" s="355"/>
      <c r="AH32" s="355"/>
      <c r="AI32" s="354" t="s">
        <v>495</v>
      </c>
      <c r="AJ32" s="355"/>
      <c r="AK32" s="355"/>
      <c r="AL32" s="355"/>
      <c r="AM32" s="354">
        <v>67</v>
      </c>
      <c r="AN32" s="355"/>
      <c r="AO32" s="355"/>
      <c r="AP32" s="355"/>
      <c r="AQ32" s="105"/>
      <c r="AR32" s="106"/>
      <c r="AS32" s="106"/>
      <c r="AT32" s="107"/>
      <c r="AU32" s="355"/>
      <c r="AV32" s="355"/>
      <c r="AW32" s="355"/>
      <c r="AX32" s="357"/>
    </row>
    <row r="33" spans="1:50" ht="23.25" customHeight="1" x14ac:dyDescent="0.2">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3" t="s">
        <v>53</v>
      </c>
      <c r="Z33" s="288"/>
      <c r="AA33" s="289"/>
      <c r="AB33" s="510" t="s">
        <v>529</v>
      </c>
      <c r="AC33" s="510"/>
      <c r="AD33" s="510"/>
      <c r="AE33" s="354" t="s">
        <v>488</v>
      </c>
      <c r="AF33" s="355"/>
      <c r="AG33" s="355"/>
      <c r="AH33" s="355"/>
      <c r="AI33" s="354" t="s">
        <v>488</v>
      </c>
      <c r="AJ33" s="355"/>
      <c r="AK33" s="355"/>
      <c r="AL33" s="355"/>
      <c r="AM33" s="354">
        <v>45</v>
      </c>
      <c r="AN33" s="355"/>
      <c r="AO33" s="355"/>
      <c r="AP33" s="355"/>
      <c r="AQ33" s="105">
        <v>80</v>
      </c>
      <c r="AR33" s="106"/>
      <c r="AS33" s="106"/>
      <c r="AT33" s="107"/>
      <c r="AU33" s="355">
        <v>90</v>
      </c>
      <c r="AV33" s="355"/>
      <c r="AW33" s="355"/>
      <c r="AX33" s="357"/>
    </row>
    <row r="34" spans="1:50" ht="23.25" customHeight="1" x14ac:dyDescent="0.2">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3" t="s">
        <v>13</v>
      </c>
      <c r="Z34" s="288"/>
      <c r="AA34" s="289"/>
      <c r="AB34" s="485" t="s">
        <v>178</v>
      </c>
      <c r="AC34" s="485"/>
      <c r="AD34" s="485"/>
      <c r="AE34" s="354" t="s">
        <v>488</v>
      </c>
      <c r="AF34" s="355"/>
      <c r="AG34" s="355"/>
      <c r="AH34" s="355"/>
      <c r="AI34" s="354" t="s">
        <v>488</v>
      </c>
      <c r="AJ34" s="355"/>
      <c r="AK34" s="355"/>
      <c r="AL34" s="355"/>
      <c r="AM34" s="354">
        <v>149</v>
      </c>
      <c r="AN34" s="355"/>
      <c r="AO34" s="355"/>
      <c r="AP34" s="355"/>
      <c r="AQ34" s="105"/>
      <c r="AR34" s="106"/>
      <c r="AS34" s="106"/>
      <c r="AT34" s="107"/>
      <c r="AU34" s="355"/>
      <c r="AV34" s="355"/>
      <c r="AW34" s="355"/>
      <c r="AX34" s="357"/>
    </row>
    <row r="35" spans="1:50" ht="27" customHeight="1" x14ac:dyDescent="0.2">
      <c r="A35" s="888" t="s">
        <v>302</v>
      </c>
      <c r="B35" s="889"/>
      <c r="C35" s="889"/>
      <c r="D35" s="889"/>
      <c r="E35" s="889"/>
      <c r="F35" s="890"/>
      <c r="G35" s="894" t="s">
        <v>489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7" customHeight="1" thickBot="1" x14ac:dyDescent="0.2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2">
      <c r="A37" s="632" t="s">
        <v>274</v>
      </c>
      <c r="B37" s="633"/>
      <c r="C37" s="633"/>
      <c r="D37" s="633"/>
      <c r="E37" s="633"/>
      <c r="F37" s="634"/>
      <c r="G37" s="553" t="s">
        <v>145</v>
      </c>
      <c r="H37" s="371"/>
      <c r="I37" s="371"/>
      <c r="J37" s="371"/>
      <c r="K37" s="371"/>
      <c r="L37" s="371"/>
      <c r="M37" s="371"/>
      <c r="N37" s="371"/>
      <c r="O37" s="554"/>
      <c r="P37" s="619" t="s">
        <v>58</v>
      </c>
      <c r="Q37" s="371"/>
      <c r="R37" s="371"/>
      <c r="S37" s="371"/>
      <c r="T37" s="371"/>
      <c r="U37" s="371"/>
      <c r="V37" s="371"/>
      <c r="W37" s="371"/>
      <c r="X37" s="554"/>
      <c r="Y37" s="620"/>
      <c r="Z37" s="621"/>
      <c r="AA37" s="622"/>
      <c r="AB37" s="623" t="s">
        <v>11</v>
      </c>
      <c r="AC37" s="624"/>
      <c r="AD37" s="625"/>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hidden="1" customHeight="1" x14ac:dyDescent="0.2">
      <c r="A38" s="500"/>
      <c r="B38" s="501"/>
      <c r="C38" s="501"/>
      <c r="D38" s="501"/>
      <c r="E38" s="501"/>
      <c r="F38" s="502"/>
      <c r="G38" s="555"/>
      <c r="H38" s="369"/>
      <c r="I38" s="369"/>
      <c r="J38" s="369"/>
      <c r="K38" s="369"/>
      <c r="L38" s="369"/>
      <c r="M38" s="369"/>
      <c r="N38" s="369"/>
      <c r="O38" s="556"/>
      <c r="P38" s="568"/>
      <c r="Q38" s="369"/>
      <c r="R38" s="369"/>
      <c r="S38" s="369"/>
      <c r="T38" s="369"/>
      <c r="U38" s="369"/>
      <c r="V38" s="369"/>
      <c r="W38" s="369"/>
      <c r="X38" s="556"/>
      <c r="Y38" s="456"/>
      <c r="Z38" s="457"/>
      <c r="AA38" s="458"/>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2">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8" t="s">
        <v>12</v>
      </c>
      <c r="Z39" s="537"/>
      <c r="AA39" s="538"/>
      <c r="AB39" s="539"/>
      <c r="AC39" s="539"/>
      <c r="AD39" s="539"/>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2">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2">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2">
      <c r="A42" s="888" t="s">
        <v>302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2">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2">
      <c r="A44" s="632" t="s">
        <v>274</v>
      </c>
      <c r="B44" s="633"/>
      <c r="C44" s="633"/>
      <c r="D44" s="633"/>
      <c r="E44" s="633"/>
      <c r="F44" s="634"/>
      <c r="G44" s="553" t="s">
        <v>145</v>
      </c>
      <c r="H44" s="371"/>
      <c r="I44" s="371"/>
      <c r="J44" s="371"/>
      <c r="K44" s="371"/>
      <c r="L44" s="371"/>
      <c r="M44" s="371"/>
      <c r="N44" s="371"/>
      <c r="O44" s="554"/>
      <c r="P44" s="619" t="s">
        <v>58</v>
      </c>
      <c r="Q44" s="371"/>
      <c r="R44" s="371"/>
      <c r="S44" s="371"/>
      <c r="T44" s="371"/>
      <c r="U44" s="371"/>
      <c r="V44" s="371"/>
      <c r="W44" s="371"/>
      <c r="X44" s="554"/>
      <c r="Y44" s="620"/>
      <c r="Z44" s="621"/>
      <c r="AA44" s="622"/>
      <c r="AB44" s="623" t="s">
        <v>11</v>
      </c>
      <c r="AC44" s="624"/>
      <c r="AD44" s="625"/>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hidden="1" customHeight="1" x14ac:dyDescent="0.2">
      <c r="A45" s="500"/>
      <c r="B45" s="501"/>
      <c r="C45" s="501"/>
      <c r="D45" s="501"/>
      <c r="E45" s="501"/>
      <c r="F45" s="502"/>
      <c r="G45" s="555"/>
      <c r="H45" s="369"/>
      <c r="I45" s="369"/>
      <c r="J45" s="369"/>
      <c r="K45" s="369"/>
      <c r="L45" s="369"/>
      <c r="M45" s="369"/>
      <c r="N45" s="369"/>
      <c r="O45" s="556"/>
      <c r="P45" s="568"/>
      <c r="Q45" s="369"/>
      <c r="R45" s="369"/>
      <c r="S45" s="369"/>
      <c r="T45" s="369"/>
      <c r="U45" s="369"/>
      <c r="V45" s="369"/>
      <c r="W45" s="369"/>
      <c r="X45" s="556"/>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2">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8" t="s">
        <v>12</v>
      </c>
      <c r="Z46" s="537"/>
      <c r="AA46" s="538"/>
      <c r="AB46" s="539"/>
      <c r="AC46" s="539"/>
      <c r="AD46" s="539"/>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2">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2">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2">
      <c r="A49" s="888" t="s">
        <v>302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2">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2">
      <c r="A51" s="500" t="s">
        <v>274</v>
      </c>
      <c r="B51" s="501"/>
      <c r="C51" s="501"/>
      <c r="D51" s="501"/>
      <c r="E51" s="501"/>
      <c r="F51" s="502"/>
      <c r="G51" s="553" t="s">
        <v>145</v>
      </c>
      <c r="H51" s="371"/>
      <c r="I51" s="371"/>
      <c r="J51" s="371"/>
      <c r="K51" s="371"/>
      <c r="L51" s="371"/>
      <c r="M51" s="371"/>
      <c r="N51" s="371"/>
      <c r="O51" s="554"/>
      <c r="P51" s="619" t="s">
        <v>58</v>
      </c>
      <c r="Q51" s="371"/>
      <c r="R51" s="371"/>
      <c r="S51" s="371"/>
      <c r="T51" s="371"/>
      <c r="U51" s="371"/>
      <c r="V51" s="371"/>
      <c r="W51" s="371"/>
      <c r="X51" s="554"/>
      <c r="Y51" s="620"/>
      <c r="Z51" s="621"/>
      <c r="AA51" s="622"/>
      <c r="AB51" s="623" t="s">
        <v>11</v>
      </c>
      <c r="AC51" s="624"/>
      <c r="AD51" s="625"/>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2">
      <c r="A52" s="500"/>
      <c r="B52" s="501"/>
      <c r="C52" s="501"/>
      <c r="D52" s="501"/>
      <c r="E52" s="501"/>
      <c r="F52" s="502"/>
      <c r="G52" s="555"/>
      <c r="H52" s="369"/>
      <c r="I52" s="369"/>
      <c r="J52" s="369"/>
      <c r="K52" s="369"/>
      <c r="L52" s="369"/>
      <c r="M52" s="369"/>
      <c r="N52" s="369"/>
      <c r="O52" s="556"/>
      <c r="P52" s="568"/>
      <c r="Q52" s="369"/>
      <c r="R52" s="369"/>
      <c r="S52" s="369"/>
      <c r="T52" s="369"/>
      <c r="U52" s="369"/>
      <c r="V52" s="369"/>
      <c r="W52" s="369"/>
      <c r="X52" s="556"/>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2">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8" t="s">
        <v>12</v>
      </c>
      <c r="Z53" s="537"/>
      <c r="AA53" s="538"/>
      <c r="AB53" s="539"/>
      <c r="AC53" s="539"/>
      <c r="AD53" s="539"/>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2">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2">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2">
      <c r="A56" s="888" t="s">
        <v>302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2">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2">
      <c r="A58" s="500" t="s">
        <v>274</v>
      </c>
      <c r="B58" s="501"/>
      <c r="C58" s="501"/>
      <c r="D58" s="501"/>
      <c r="E58" s="501"/>
      <c r="F58" s="502"/>
      <c r="G58" s="553" t="s">
        <v>145</v>
      </c>
      <c r="H58" s="371"/>
      <c r="I58" s="371"/>
      <c r="J58" s="371"/>
      <c r="K58" s="371"/>
      <c r="L58" s="371"/>
      <c r="M58" s="371"/>
      <c r="N58" s="371"/>
      <c r="O58" s="554"/>
      <c r="P58" s="619" t="s">
        <v>58</v>
      </c>
      <c r="Q58" s="371"/>
      <c r="R58" s="371"/>
      <c r="S58" s="371"/>
      <c r="T58" s="371"/>
      <c r="U58" s="371"/>
      <c r="V58" s="371"/>
      <c r="W58" s="371"/>
      <c r="X58" s="554"/>
      <c r="Y58" s="620"/>
      <c r="Z58" s="621"/>
      <c r="AA58" s="622"/>
      <c r="AB58" s="623" t="s">
        <v>11</v>
      </c>
      <c r="AC58" s="624"/>
      <c r="AD58" s="625"/>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2">
      <c r="A59" s="500"/>
      <c r="B59" s="501"/>
      <c r="C59" s="501"/>
      <c r="D59" s="501"/>
      <c r="E59" s="501"/>
      <c r="F59" s="502"/>
      <c r="G59" s="555"/>
      <c r="H59" s="369"/>
      <c r="I59" s="369"/>
      <c r="J59" s="369"/>
      <c r="K59" s="369"/>
      <c r="L59" s="369"/>
      <c r="M59" s="369"/>
      <c r="N59" s="369"/>
      <c r="O59" s="556"/>
      <c r="P59" s="568"/>
      <c r="Q59" s="369"/>
      <c r="R59" s="369"/>
      <c r="S59" s="369"/>
      <c r="T59" s="369"/>
      <c r="U59" s="369"/>
      <c r="V59" s="369"/>
      <c r="W59" s="369"/>
      <c r="X59" s="556"/>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2">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8" t="s">
        <v>12</v>
      </c>
      <c r="Z60" s="537"/>
      <c r="AA60" s="538"/>
      <c r="AB60" s="539"/>
      <c r="AC60" s="539"/>
      <c r="AD60" s="539"/>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2">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2">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2">
      <c r="A63" s="888" t="s">
        <v>302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2">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2">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314</v>
      </c>
      <c r="AF65" s="359"/>
      <c r="AG65" s="359"/>
      <c r="AH65" s="360"/>
      <c r="AI65" s="358" t="s">
        <v>312</v>
      </c>
      <c r="AJ65" s="359"/>
      <c r="AK65" s="359"/>
      <c r="AL65" s="360"/>
      <c r="AM65" s="365" t="s">
        <v>341</v>
      </c>
      <c r="AN65" s="365"/>
      <c r="AO65" s="365"/>
      <c r="AP65" s="365"/>
      <c r="AQ65" s="858" t="s">
        <v>187</v>
      </c>
      <c r="AR65" s="854"/>
      <c r="AS65" s="854"/>
      <c r="AT65" s="855"/>
      <c r="AU65" s="968" t="s">
        <v>133</v>
      </c>
      <c r="AV65" s="968"/>
      <c r="AW65" s="968"/>
      <c r="AX65" s="969"/>
    </row>
    <row r="66" spans="1:50" ht="18.75" hidden="1" customHeight="1" x14ac:dyDescent="0.2">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2">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292</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292</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293</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2">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291</v>
      </c>
      <c r="X70" s="936"/>
      <c r="Y70" s="941" t="s">
        <v>12</v>
      </c>
      <c r="Z70" s="941"/>
      <c r="AA70" s="942"/>
      <c r="AB70" s="943" t="s">
        <v>292</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292</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293</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2">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2">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2">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2">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2">
      <c r="A78" s="903" t="s">
        <v>305</v>
      </c>
      <c r="B78" s="904"/>
      <c r="C78" s="904"/>
      <c r="D78" s="904"/>
      <c r="E78" s="901" t="s">
        <v>253</v>
      </c>
      <c r="F78" s="902"/>
      <c r="G78" s="47" t="s">
        <v>190</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2">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2">
      <c r="A81" s="508"/>
      <c r="B81" s="840"/>
      <c r="C81" s="540"/>
      <c r="D81" s="540"/>
      <c r="E81" s="540"/>
      <c r="F81" s="541"/>
      <c r="G81" s="369"/>
      <c r="H81" s="369"/>
      <c r="I81" s="369"/>
      <c r="J81" s="369"/>
      <c r="K81" s="369"/>
      <c r="L81" s="369"/>
      <c r="M81" s="369"/>
      <c r="N81" s="369"/>
      <c r="O81" s="369"/>
      <c r="P81" s="369"/>
      <c r="Q81" s="369"/>
      <c r="R81" s="369"/>
      <c r="S81" s="369"/>
      <c r="T81" s="369"/>
      <c r="U81" s="369"/>
      <c r="V81" s="369"/>
      <c r="W81" s="369"/>
      <c r="X81" s="369"/>
      <c r="Y81" s="369"/>
      <c r="Z81" s="369"/>
      <c r="AA81" s="556"/>
      <c r="AB81" s="56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2">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2">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2">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2">
      <c r="A86" s="508"/>
      <c r="B86" s="540"/>
      <c r="C86" s="540"/>
      <c r="D86" s="540"/>
      <c r="E86" s="540"/>
      <c r="F86" s="541"/>
      <c r="G86" s="555"/>
      <c r="H86" s="369"/>
      <c r="I86" s="369"/>
      <c r="J86" s="369"/>
      <c r="K86" s="369"/>
      <c r="L86" s="369"/>
      <c r="M86" s="369"/>
      <c r="N86" s="369"/>
      <c r="O86" s="556"/>
      <c r="P86" s="568"/>
      <c r="Q86" s="369"/>
      <c r="R86" s="369"/>
      <c r="S86" s="369"/>
      <c r="T86" s="369"/>
      <c r="U86" s="369"/>
      <c r="V86" s="369"/>
      <c r="W86" s="369"/>
      <c r="X86" s="556"/>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2">
      <c r="A87" s="508"/>
      <c r="B87" s="540"/>
      <c r="C87" s="540"/>
      <c r="D87" s="540"/>
      <c r="E87" s="540"/>
      <c r="F87" s="541"/>
      <c r="G87" s="221"/>
      <c r="H87" s="151"/>
      <c r="I87" s="151"/>
      <c r="J87" s="151"/>
      <c r="K87" s="151"/>
      <c r="L87" s="151"/>
      <c r="M87" s="151"/>
      <c r="N87" s="151"/>
      <c r="O87" s="222"/>
      <c r="P87" s="151"/>
      <c r="Q87" s="790"/>
      <c r="R87" s="790"/>
      <c r="S87" s="790"/>
      <c r="T87" s="790"/>
      <c r="U87" s="790"/>
      <c r="V87" s="790"/>
      <c r="W87" s="790"/>
      <c r="X87" s="791"/>
      <c r="Y87" s="746" t="s">
        <v>61</v>
      </c>
      <c r="Z87" s="747"/>
      <c r="AA87" s="748"/>
      <c r="AB87" s="539"/>
      <c r="AC87" s="539"/>
      <c r="AD87" s="539"/>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2">
      <c r="A88" s="508"/>
      <c r="B88" s="540"/>
      <c r="C88" s="540"/>
      <c r="D88" s="540"/>
      <c r="E88" s="540"/>
      <c r="F88" s="541"/>
      <c r="G88" s="223"/>
      <c r="H88" s="224"/>
      <c r="I88" s="224"/>
      <c r="J88" s="224"/>
      <c r="K88" s="224"/>
      <c r="L88" s="224"/>
      <c r="M88" s="224"/>
      <c r="N88" s="224"/>
      <c r="O88" s="225"/>
      <c r="P88" s="792"/>
      <c r="Q88" s="792"/>
      <c r="R88" s="792"/>
      <c r="S88" s="792"/>
      <c r="T88" s="792"/>
      <c r="U88" s="792"/>
      <c r="V88" s="792"/>
      <c r="W88" s="792"/>
      <c r="X88" s="793"/>
      <c r="Y88" s="720" t="s">
        <v>53</v>
      </c>
      <c r="Z88" s="721"/>
      <c r="AA88" s="722"/>
      <c r="AB88" s="510"/>
      <c r="AC88" s="510"/>
      <c r="AD88" s="51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2">
      <c r="A89" s="508"/>
      <c r="B89" s="542"/>
      <c r="C89" s="542"/>
      <c r="D89" s="542"/>
      <c r="E89" s="542"/>
      <c r="F89" s="543"/>
      <c r="G89" s="226"/>
      <c r="H89" s="154"/>
      <c r="I89" s="154"/>
      <c r="J89" s="154"/>
      <c r="K89" s="154"/>
      <c r="L89" s="154"/>
      <c r="M89" s="154"/>
      <c r="N89" s="154"/>
      <c r="O89" s="227"/>
      <c r="P89" s="294"/>
      <c r="Q89" s="294"/>
      <c r="R89" s="294"/>
      <c r="S89" s="294"/>
      <c r="T89" s="294"/>
      <c r="U89" s="294"/>
      <c r="V89" s="294"/>
      <c r="W89" s="294"/>
      <c r="X89" s="794"/>
      <c r="Y89" s="720" t="s">
        <v>13</v>
      </c>
      <c r="Z89" s="721"/>
      <c r="AA89" s="722"/>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2">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2">
      <c r="A91" s="508"/>
      <c r="B91" s="540"/>
      <c r="C91" s="540"/>
      <c r="D91" s="540"/>
      <c r="E91" s="540"/>
      <c r="F91" s="541"/>
      <c r="G91" s="555"/>
      <c r="H91" s="369"/>
      <c r="I91" s="369"/>
      <c r="J91" s="369"/>
      <c r="K91" s="369"/>
      <c r="L91" s="369"/>
      <c r="M91" s="369"/>
      <c r="N91" s="369"/>
      <c r="O91" s="556"/>
      <c r="P91" s="568"/>
      <c r="Q91" s="369"/>
      <c r="R91" s="369"/>
      <c r="S91" s="369"/>
      <c r="T91" s="369"/>
      <c r="U91" s="369"/>
      <c r="V91" s="369"/>
      <c r="W91" s="369"/>
      <c r="X91" s="556"/>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2">
      <c r="A92" s="508"/>
      <c r="B92" s="540"/>
      <c r="C92" s="540"/>
      <c r="D92" s="540"/>
      <c r="E92" s="540"/>
      <c r="F92" s="541"/>
      <c r="G92" s="221"/>
      <c r="H92" s="151"/>
      <c r="I92" s="151"/>
      <c r="J92" s="151"/>
      <c r="K92" s="151"/>
      <c r="L92" s="151"/>
      <c r="M92" s="151"/>
      <c r="N92" s="151"/>
      <c r="O92" s="222"/>
      <c r="P92" s="151"/>
      <c r="Q92" s="790"/>
      <c r="R92" s="790"/>
      <c r="S92" s="790"/>
      <c r="T92" s="790"/>
      <c r="U92" s="790"/>
      <c r="V92" s="790"/>
      <c r="W92" s="790"/>
      <c r="X92" s="791"/>
      <c r="Y92" s="746" t="s">
        <v>61</v>
      </c>
      <c r="Z92" s="747"/>
      <c r="AA92" s="748"/>
      <c r="AB92" s="539"/>
      <c r="AC92" s="539"/>
      <c r="AD92" s="539"/>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2">
      <c r="A93" s="508"/>
      <c r="B93" s="540"/>
      <c r="C93" s="540"/>
      <c r="D93" s="540"/>
      <c r="E93" s="540"/>
      <c r="F93" s="541"/>
      <c r="G93" s="223"/>
      <c r="H93" s="224"/>
      <c r="I93" s="224"/>
      <c r="J93" s="224"/>
      <c r="K93" s="224"/>
      <c r="L93" s="224"/>
      <c r="M93" s="224"/>
      <c r="N93" s="224"/>
      <c r="O93" s="225"/>
      <c r="P93" s="792"/>
      <c r="Q93" s="792"/>
      <c r="R93" s="792"/>
      <c r="S93" s="792"/>
      <c r="T93" s="792"/>
      <c r="U93" s="792"/>
      <c r="V93" s="792"/>
      <c r="W93" s="792"/>
      <c r="X93" s="793"/>
      <c r="Y93" s="720" t="s">
        <v>53</v>
      </c>
      <c r="Z93" s="721"/>
      <c r="AA93" s="722"/>
      <c r="AB93" s="510"/>
      <c r="AC93" s="510"/>
      <c r="AD93" s="51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2">
      <c r="A94" s="508"/>
      <c r="B94" s="542"/>
      <c r="C94" s="542"/>
      <c r="D94" s="542"/>
      <c r="E94" s="542"/>
      <c r="F94" s="543"/>
      <c r="G94" s="226"/>
      <c r="H94" s="154"/>
      <c r="I94" s="154"/>
      <c r="J94" s="154"/>
      <c r="K94" s="154"/>
      <c r="L94" s="154"/>
      <c r="M94" s="154"/>
      <c r="N94" s="154"/>
      <c r="O94" s="227"/>
      <c r="P94" s="294"/>
      <c r="Q94" s="294"/>
      <c r="R94" s="294"/>
      <c r="S94" s="294"/>
      <c r="T94" s="294"/>
      <c r="U94" s="294"/>
      <c r="V94" s="294"/>
      <c r="W94" s="294"/>
      <c r="X94" s="794"/>
      <c r="Y94" s="720" t="s">
        <v>13</v>
      </c>
      <c r="Z94" s="721"/>
      <c r="AA94" s="722"/>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2">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2">
      <c r="A96" s="508"/>
      <c r="B96" s="540"/>
      <c r="C96" s="540"/>
      <c r="D96" s="540"/>
      <c r="E96" s="540"/>
      <c r="F96" s="541"/>
      <c r="G96" s="555"/>
      <c r="H96" s="369"/>
      <c r="I96" s="369"/>
      <c r="J96" s="369"/>
      <c r="K96" s="369"/>
      <c r="L96" s="369"/>
      <c r="M96" s="369"/>
      <c r="N96" s="369"/>
      <c r="O96" s="556"/>
      <c r="P96" s="568"/>
      <c r="Q96" s="369"/>
      <c r="R96" s="369"/>
      <c r="S96" s="369"/>
      <c r="T96" s="369"/>
      <c r="U96" s="369"/>
      <c r="V96" s="369"/>
      <c r="W96" s="369"/>
      <c r="X96" s="556"/>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2">
      <c r="A97" s="508"/>
      <c r="B97" s="540"/>
      <c r="C97" s="540"/>
      <c r="D97" s="540"/>
      <c r="E97" s="540"/>
      <c r="F97" s="541"/>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2">
      <c r="A98" s="508"/>
      <c r="B98" s="540"/>
      <c r="C98" s="540"/>
      <c r="D98" s="540"/>
      <c r="E98" s="540"/>
      <c r="F98" s="541"/>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5">
      <c r="A99" s="509"/>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2">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314</v>
      </c>
      <c r="AF100" s="815"/>
      <c r="AG100" s="815"/>
      <c r="AH100" s="816"/>
      <c r="AI100" s="814" t="s">
        <v>334</v>
      </c>
      <c r="AJ100" s="815"/>
      <c r="AK100" s="815"/>
      <c r="AL100" s="816"/>
      <c r="AM100" s="814" t="s">
        <v>341</v>
      </c>
      <c r="AN100" s="815"/>
      <c r="AO100" s="815"/>
      <c r="AP100" s="816"/>
      <c r="AQ100" s="920" t="s">
        <v>354</v>
      </c>
      <c r="AR100" s="921"/>
      <c r="AS100" s="921"/>
      <c r="AT100" s="922"/>
      <c r="AU100" s="920" t="s">
        <v>355</v>
      </c>
      <c r="AV100" s="921"/>
      <c r="AW100" s="921"/>
      <c r="AX100" s="923"/>
    </row>
    <row r="101" spans="1:60" ht="23.25" customHeight="1" x14ac:dyDescent="0.2">
      <c r="A101" s="479"/>
      <c r="B101" s="480"/>
      <c r="C101" s="480"/>
      <c r="D101" s="480"/>
      <c r="E101" s="480"/>
      <c r="F101" s="481"/>
      <c r="G101" s="151" t="s">
        <v>512</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539" t="s">
        <v>496</v>
      </c>
      <c r="AC101" s="539"/>
      <c r="AD101" s="539"/>
      <c r="AE101" s="354" t="s">
        <v>491</v>
      </c>
      <c r="AF101" s="355"/>
      <c r="AG101" s="355"/>
      <c r="AH101" s="356"/>
      <c r="AI101" s="354">
        <v>1</v>
      </c>
      <c r="AJ101" s="355"/>
      <c r="AK101" s="355"/>
      <c r="AL101" s="356"/>
      <c r="AM101" s="354">
        <v>1</v>
      </c>
      <c r="AN101" s="355"/>
      <c r="AO101" s="355"/>
      <c r="AP101" s="356"/>
      <c r="AQ101" s="354" t="s">
        <v>490</v>
      </c>
      <c r="AR101" s="355"/>
      <c r="AS101" s="355"/>
      <c r="AT101" s="356"/>
      <c r="AU101" s="354" t="s">
        <v>490</v>
      </c>
      <c r="AV101" s="355"/>
      <c r="AW101" s="355"/>
      <c r="AX101" s="356"/>
    </row>
    <row r="102" spans="1:60" ht="23.25" customHeight="1" x14ac:dyDescent="0.2">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39" t="s">
        <v>496</v>
      </c>
      <c r="AC102" s="539"/>
      <c r="AD102" s="539"/>
      <c r="AE102" s="348" t="s">
        <v>490</v>
      </c>
      <c r="AF102" s="348"/>
      <c r="AG102" s="348"/>
      <c r="AH102" s="348"/>
      <c r="AI102" s="348" t="s">
        <v>490</v>
      </c>
      <c r="AJ102" s="348"/>
      <c r="AK102" s="348"/>
      <c r="AL102" s="348"/>
      <c r="AM102" s="348">
        <v>1</v>
      </c>
      <c r="AN102" s="348"/>
      <c r="AO102" s="348"/>
      <c r="AP102" s="348"/>
      <c r="AQ102" s="805">
        <v>1</v>
      </c>
      <c r="AR102" s="806"/>
      <c r="AS102" s="806"/>
      <c r="AT102" s="807"/>
      <c r="AU102" s="805"/>
      <c r="AV102" s="806"/>
      <c r="AW102" s="806"/>
      <c r="AX102" s="807"/>
    </row>
    <row r="103" spans="1:60" ht="31.5" customHeight="1" x14ac:dyDescent="0.2">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customHeight="1" x14ac:dyDescent="0.2">
      <c r="A104" s="479"/>
      <c r="B104" s="480"/>
      <c r="C104" s="480"/>
      <c r="D104" s="480"/>
      <c r="E104" s="480"/>
      <c r="F104" s="481"/>
      <c r="G104" s="151" t="s">
        <v>492</v>
      </c>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t="s">
        <v>497</v>
      </c>
      <c r="AC104" s="460"/>
      <c r="AD104" s="461"/>
      <c r="AE104" s="354" t="s">
        <v>490</v>
      </c>
      <c r="AF104" s="355"/>
      <c r="AG104" s="355"/>
      <c r="AH104" s="356"/>
      <c r="AI104" s="354">
        <v>450</v>
      </c>
      <c r="AJ104" s="355"/>
      <c r="AK104" s="355"/>
      <c r="AL104" s="356"/>
      <c r="AM104" s="354">
        <v>300</v>
      </c>
      <c r="AN104" s="355"/>
      <c r="AO104" s="355"/>
      <c r="AP104" s="356"/>
      <c r="AQ104" s="354" t="s">
        <v>490</v>
      </c>
      <c r="AR104" s="355"/>
      <c r="AS104" s="355"/>
      <c r="AT104" s="356"/>
      <c r="AU104" s="354" t="s">
        <v>498</v>
      </c>
      <c r="AV104" s="355"/>
      <c r="AW104" s="355"/>
      <c r="AX104" s="356"/>
    </row>
    <row r="105" spans="1:60" ht="23.25" customHeight="1" x14ac:dyDescent="0.2">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t="s">
        <v>497</v>
      </c>
      <c r="AC105" s="397"/>
      <c r="AD105" s="398"/>
      <c r="AE105" s="348" t="s">
        <v>490</v>
      </c>
      <c r="AF105" s="348"/>
      <c r="AG105" s="348"/>
      <c r="AH105" s="348"/>
      <c r="AI105" s="348" t="s">
        <v>490</v>
      </c>
      <c r="AJ105" s="348"/>
      <c r="AK105" s="348"/>
      <c r="AL105" s="348"/>
      <c r="AM105" s="348">
        <v>450</v>
      </c>
      <c r="AN105" s="348"/>
      <c r="AO105" s="348"/>
      <c r="AP105" s="348"/>
      <c r="AQ105" s="354">
        <v>500</v>
      </c>
      <c r="AR105" s="355"/>
      <c r="AS105" s="355"/>
      <c r="AT105" s="356"/>
      <c r="AU105" s="805"/>
      <c r="AV105" s="806"/>
      <c r="AW105" s="806"/>
      <c r="AX105" s="807"/>
    </row>
    <row r="106" spans="1:60" ht="31.5" hidden="1" customHeight="1" x14ac:dyDescent="0.2">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2">
      <c r="A107" s="479"/>
      <c r="B107" s="480"/>
      <c r="C107" s="480"/>
      <c r="D107" s="480"/>
      <c r="E107" s="480"/>
      <c r="F107" s="481"/>
      <c r="G107" s="151" t="s">
        <v>493</v>
      </c>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t="s">
        <v>490</v>
      </c>
      <c r="AR107" s="355"/>
      <c r="AS107" s="355"/>
      <c r="AT107" s="356"/>
      <c r="AU107" s="354" t="s">
        <v>490</v>
      </c>
      <c r="AV107" s="355"/>
      <c r="AW107" s="355"/>
      <c r="AX107" s="356"/>
    </row>
    <row r="108" spans="1:60" ht="23.25" hidden="1" customHeight="1" x14ac:dyDescent="0.2">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2">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2">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2">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2">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2">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2">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2">
      <c r="A116" s="282"/>
      <c r="B116" s="283"/>
      <c r="C116" s="283"/>
      <c r="D116" s="283"/>
      <c r="E116" s="283"/>
      <c r="F116" s="284"/>
      <c r="G116" s="341" t="s">
        <v>494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510</v>
      </c>
      <c r="AC116" s="291"/>
      <c r="AD116" s="292"/>
      <c r="AE116" s="348" t="s">
        <v>508</v>
      </c>
      <c r="AF116" s="348"/>
      <c r="AG116" s="348"/>
      <c r="AH116" s="348"/>
      <c r="AI116" s="348" t="s">
        <v>508</v>
      </c>
      <c r="AJ116" s="348"/>
      <c r="AK116" s="348"/>
      <c r="AL116" s="348"/>
      <c r="AM116" s="348" t="s">
        <v>508</v>
      </c>
      <c r="AN116" s="348"/>
      <c r="AO116" s="348"/>
      <c r="AP116" s="348"/>
      <c r="AQ116" s="354">
        <v>10287</v>
      </c>
      <c r="AR116" s="355"/>
      <c r="AS116" s="355"/>
      <c r="AT116" s="355"/>
      <c r="AU116" s="355"/>
      <c r="AV116" s="355"/>
      <c r="AW116" s="355"/>
      <c r="AX116" s="357"/>
    </row>
    <row r="117" spans="1:50" ht="46.5" customHeight="1" thickBot="1" x14ac:dyDescent="0.2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c r="AC117" s="332"/>
      <c r="AD117" s="333"/>
      <c r="AE117" s="296" t="s">
        <v>508</v>
      </c>
      <c r="AF117" s="296"/>
      <c r="AG117" s="296"/>
      <c r="AH117" s="296"/>
      <c r="AI117" s="296" t="s">
        <v>508</v>
      </c>
      <c r="AJ117" s="296"/>
      <c r="AK117" s="296"/>
      <c r="AL117" s="296"/>
      <c r="AM117" s="296" t="s">
        <v>509</v>
      </c>
      <c r="AN117" s="296"/>
      <c r="AO117" s="296"/>
      <c r="AP117" s="296"/>
      <c r="AQ117" s="296" t="s">
        <v>511</v>
      </c>
      <c r="AR117" s="296"/>
      <c r="AS117" s="296"/>
      <c r="AT117" s="296"/>
      <c r="AU117" s="296"/>
      <c r="AV117" s="296"/>
      <c r="AW117" s="296"/>
      <c r="AX117" s="297"/>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hidden="1" customHeight="1" x14ac:dyDescent="0.2">
      <c r="A119" s="282"/>
      <c r="B119" s="283"/>
      <c r="C119" s="283"/>
      <c r="D119" s="283"/>
      <c r="E119" s="283"/>
      <c r="F119" s="284"/>
      <c r="G119" s="341" t="s">
        <v>499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thickBot="1" x14ac:dyDescent="0.2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2">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2">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2">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5">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2">
      <c r="A130" s="985" t="s">
        <v>329</v>
      </c>
      <c r="B130" s="983"/>
      <c r="C130" s="982" t="s">
        <v>191</v>
      </c>
      <c r="D130" s="983"/>
      <c r="E130" s="298" t="s">
        <v>220</v>
      </c>
      <c r="F130" s="299"/>
      <c r="G130" s="300" t="s">
        <v>500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2">
      <c r="A131" s="986"/>
      <c r="B131" s="242"/>
      <c r="C131" s="241"/>
      <c r="D131" s="242"/>
      <c r="E131" s="228" t="s">
        <v>219</v>
      </c>
      <c r="F131" s="229"/>
      <c r="G131" s="226" t="s">
        <v>501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2">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531</v>
      </c>
      <c r="AR133" s="261"/>
      <c r="AS133" s="127" t="s">
        <v>188</v>
      </c>
      <c r="AT133" s="162"/>
      <c r="AU133" s="126" t="s">
        <v>531</v>
      </c>
      <c r="AV133" s="126"/>
      <c r="AW133" s="127" t="s">
        <v>177</v>
      </c>
      <c r="AX133" s="128"/>
    </row>
    <row r="134" spans="1:50" ht="39.75" customHeight="1" x14ac:dyDescent="0.2">
      <c r="A134" s="986"/>
      <c r="B134" s="242"/>
      <c r="C134" s="241"/>
      <c r="D134" s="242"/>
      <c r="E134" s="241"/>
      <c r="F134" s="304"/>
      <c r="G134" s="221" t="s">
        <v>531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531</v>
      </c>
      <c r="AC134" s="214"/>
      <c r="AD134" s="214"/>
      <c r="AE134" s="256" t="s">
        <v>531</v>
      </c>
      <c r="AF134" s="106"/>
      <c r="AG134" s="106"/>
      <c r="AH134" s="106"/>
      <c r="AI134" s="256" t="s">
        <v>530</v>
      </c>
      <c r="AJ134" s="106"/>
      <c r="AK134" s="106"/>
      <c r="AL134" s="106"/>
      <c r="AM134" s="256" t="s">
        <v>530</v>
      </c>
      <c r="AN134" s="106"/>
      <c r="AO134" s="106"/>
      <c r="AP134" s="106"/>
      <c r="AQ134" s="256" t="s">
        <v>530</v>
      </c>
      <c r="AR134" s="106"/>
      <c r="AS134" s="106"/>
      <c r="AT134" s="106"/>
      <c r="AU134" s="256" t="s">
        <v>530</v>
      </c>
      <c r="AV134" s="106"/>
      <c r="AW134" s="106"/>
      <c r="AX134" s="205"/>
    </row>
    <row r="135" spans="1:50" ht="39.75" customHeight="1" x14ac:dyDescent="0.2">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531</v>
      </c>
      <c r="AC135" s="123"/>
      <c r="AD135" s="123"/>
      <c r="AE135" s="256" t="s">
        <v>530</v>
      </c>
      <c r="AF135" s="106"/>
      <c r="AG135" s="106"/>
      <c r="AH135" s="106"/>
      <c r="AI135" s="256" t="s">
        <v>530</v>
      </c>
      <c r="AJ135" s="106"/>
      <c r="AK135" s="106"/>
      <c r="AL135" s="106"/>
      <c r="AM135" s="256" t="s">
        <v>530</v>
      </c>
      <c r="AN135" s="106"/>
      <c r="AO135" s="106"/>
      <c r="AP135" s="106"/>
      <c r="AQ135" s="256" t="s">
        <v>530</v>
      </c>
      <c r="AR135" s="106"/>
      <c r="AS135" s="106"/>
      <c r="AT135" s="106"/>
      <c r="AU135" s="256" t="s">
        <v>530</v>
      </c>
      <c r="AV135" s="106"/>
      <c r="AW135" s="106"/>
      <c r="AX135" s="205"/>
    </row>
    <row r="136" spans="1:50" ht="18.75" hidden="1" customHeight="1" x14ac:dyDescent="0.2">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2">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2">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2">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2">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customHeight="1" x14ac:dyDescent="0.2">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customHeight="1" x14ac:dyDescent="0.2">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2">
      <c r="A154" s="986"/>
      <c r="B154" s="242"/>
      <c r="C154" s="241"/>
      <c r="D154" s="242"/>
      <c r="E154" s="241"/>
      <c r="F154" s="304"/>
      <c r="G154" s="221" t="s">
        <v>513</v>
      </c>
      <c r="H154" s="151"/>
      <c r="I154" s="151"/>
      <c r="J154" s="151"/>
      <c r="K154" s="151"/>
      <c r="L154" s="151"/>
      <c r="M154" s="151"/>
      <c r="N154" s="151"/>
      <c r="O154" s="151"/>
      <c r="P154" s="222"/>
      <c r="Q154" s="150" t="s">
        <v>517</v>
      </c>
      <c r="R154" s="151"/>
      <c r="S154" s="151"/>
      <c r="T154" s="151"/>
      <c r="U154" s="151"/>
      <c r="V154" s="151"/>
      <c r="W154" s="151"/>
      <c r="X154" s="151"/>
      <c r="Y154" s="151"/>
      <c r="Z154" s="151"/>
      <c r="AA154" s="915"/>
      <c r="AB154" s="245" t="s">
        <v>514</v>
      </c>
      <c r="AC154" s="246"/>
      <c r="AD154" s="246"/>
      <c r="AE154" s="251" t="s">
        <v>515</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2">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2">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48" customHeight="1" x14ac:dyDescent="0.2">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t="s">
        <v>522</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80.5" customHeight="1" x14ac:dyDescent="0.2">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
      <c r="A188" s="986"/>
      <c r="B188" s="242"/>
      <c r="C188" s="241"/>
      <c r="D188" s="242"/>
      <c r="E188" s="150" t="s">
        <v>518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2">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2">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2">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2">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2">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2">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2">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0.25" hidden="1" customHeight="1" x14ac:dyDescent="0.2">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2">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2">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2">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2">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2">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2">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2">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2">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2">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2">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2">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2">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2">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2">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2">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2">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2">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2">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86"/>
      <c r="B430" s="242"/>
      <c r="C430" s="239" t="s">
        <v>344</v>
      </c>
      <c r="D430" s="240"/>
      <c r="E430" s="228" t="s">
        <v>322</v>
      </c>
      <c r="F430" s="439"/>
      <c r="G430" s="230" t="s">
        <v>207</v>
      </c>
      <c r="H430" s="148"/>
      <c r="I430" s="148"/>
      <c r="J430" s="231" t="s">
        <v>530</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2">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531</v>
      </c>
      <c r="AF432" s="126"/>
      <c r="AG432" s="127" t="s">
        <v>188</v>
      </c>
      <c r="AH432" s="162"/>
      <c r="AI432" s="172"/>
      <c r="AJ432" s="172"/>
      <c r="AK432" s="172"/>
      <c r="AL432" s="167"/>
      <c r="AM432" s="172"/>
      <c r="AN432" s="172"/>
      <c r="AO432" s="172"/>
      <c r="AP432" s="167"/>
      <c r="AQ432" s="201" t="s">
        <v>531</v>
      </c>
      <c r="AR432" s="126"/>
      <c r="AS432" s="127" t="s">
        <v>188</v>
      </c>
      <c r="AT432" s="162"/>
      <c r="AU432" s="126" t="s">
        <v>531</v>
      </c>
      <c r="AV432" s="126"/>
      <c r="AW432" s="127" t="s">
        <v>177</v>
      </c>
      <c r="AX432" s="128"/>
    </row>
    <row r="433" spans="1:50" ht="23.25" customHeight="1" x14ac:dyDescent="0.2">
      <c r="A433" s="986"/>
      <c r="B433" s="242"/>
      <c r="C433" s="241"/>
      <c r="D433" s="242"/>
      <c r="E433" s="156"/>
      <c r="F433" s="157"/>
      <c r="G433" s="221" t="s">
        <v>531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531</v>
      </c>
      <c r="AC433" s="123"/>
      <c r="AD433" s="123"/>
      <c r="AE433" s="105" t="s">
        <v>531</v>
      </c>
      <c r="AF433" s="106"/>
      <c r="AG433" s="106"/>
      <c r="AH433" s="106"/>
      <c r="AI433" s="105" t="s">
        <v>530</v>
      </c>
      <c r="AJ433" s="106"/>
      <c r="AK433" s="106"/>
      <c r="AL433" s="106"/>
      <c r="AM433" s="105" t="s">
        <v>530</v>
      </c>
      <c r="AN433" s="106"/>
      <c r="AO433" s="106"/>
      <c r="AP433" s="107"/>
      <c r="AQ433" s="105" t="s">
        <v>530</v>
      </c>
      <c r="AR433" s="106"/>
      <c r="AS433" s="106"/>
      <c r="AT433" s="107"/>
      <c r="AU433" s="106" t="s">
        <v>530</v>
      </c>
      <c r="AV433" s="106"/>
      <c r="AW433" s="106"/>
      <c r="AX433" s="205"/>
    </row>
    <row r="434" spans="1:50" ht="23.25" customHeight="1" x14ac:dyDescent="0.2">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531</v>
      </c>
      <c r="AC434" s="214"/>
      <c r="AD434" s="214"/>
      <c r="AE434" s="105" t="s">
        <v>530</v>
      </c>
      <c r="AF434" s="106"/>
      <c r="AG434" s="106"/>
      <c r="AH434" s="107"/>
      <c r="AI434" s="105" t="s">
        <v>530</v>
      </c>
      <c r="AJ434" s="106"/>
      <c r="AK434" s="106"/>
      <c r="AL434" s="106"/>
      <c r="AM434" s="105" t="s">
        <v>530</v>
      </c>
      <c r="AN434" s="106"/>
      <c r="AO434" s="106"/>
      <c r="AP434" s="107"/>
      <c r="AQ434" s="105" t="s">
        <v>530</v>
      </c>
      <c r="AR434" s="106"/>
      <c r="AS434" s="106"/>
      <c r="AT434" s="107"/>
      <c r="AU434" s="106" t="s">
        <v>530</v>
      </c>
      <c r="AV434" s="106"/>
      <c r="AW434" s="106"/>
      <c r="AX434" s="205"/>
    </row>
    <row r="435" spans="1:50" ht="23.25" customHeight="1" x14ac:dyDescent="0.2">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530</v>
      </c>
      <c r="AF435" s="106"/>
      <c r="AG435" s="106"/>
      <c r="AH435" s="107"/>
      <c r="AI435" s="105" t="s">
        <v>530</v>
      </c>
      <c r="AJ435" s="106"/>
      <c r="AK435" s="106"/>
      <c r="AL435" s="106"/>
      <c r="AM435" s="105" t="s">
        <v>530</v>
      </c>
      <c r="AN435" s="106"/>
      <c r="AO435" s="106"/>
      <c r="AP435" s="107"/>
      <c r="AQ435" s="105" t="s">
        <v>530</v>
      </c>
      <c r="AR435" s="106"/>
      <c r="AS435" s="106"/>
      <c r="AT435" s="107"/>
      <c r="AU435" s="106" t="s">
        <v>530</v>
      </c>
      <c r="AV435" s="106"/>
      <c r="AW435" s="106"/>
      <c r="AX435" s="205"/>
    </row>
    <row r="436" spans="1:50" ht="18.75" hidden="1" customHeight="1" x14ac:dyDescent="0.2">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2">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2">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2">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2">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2">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531</v>
      </c>
      <c r="AF457" s="126"/>
      <c r="AG457" s="127" t="s">
        <v>188</v>
      </c>
      <c r="AH457" s="162"/>
      <c r="AI457" s="172"/>
      <c r="AJ457" s="172"/>
      <c r="AK457" s="172"/>
      <c r="AL457" s="167"/>
      <c r="AM457" s="172"/>
      <c r="AN457" s="172"/>
      <c r="AO457" s="172"/>
      <c r="AP457" s="167"/>
      <c r="AQ457" s="201" t="s">
        <v>531</v>
      </c>
      <c r="AR457" s="126"/>
      <c r="AS457" s="127" t="s">
        <v>188</v>
      </c>
      <c r="AT457" s="162"/>
      <c r="AU457" s="126" t="s">
        <v>531</v>
      </c>
      <c r="AV457" s="126"/>
      <c r="AW457" s="127" t="s">
        <v>177</v>
      </c>
      <c r="AX457" s="128"/>
    </row>
    <row r="458" spans="1:50" ht="23.25" customHeight="1" x14ac:dyDescent="0.2">
      <c r="A458" s="986"/>
      <c r="B458" s="242"/>
      <c r="C458" s="241"/>
      <c r="D458" s="242"/>
      <c r="E458" s="156"/>
      <c r="F458" s="157"/>
      <c r="G458" s="221" t="s">
        <v>531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531</v>
      </c>
      <c r="AC458" s="123"/>
      <c r="AD458" s="123"/>
      <c r="AE458" s="105" t="s">
        <v>531</v>
      </c>
      <c r="AF458" s="106"/>
      <c r="AG458" s="106"/>
      <c r="AH458" s="106"/>
      <c r="AI458" s="105" t="s">
        <v>530</v>
      </c>
      <c r="AJ458" s="106"/>
      <c r="AK458" s="106"/>
      <c r="AL458" s="106"/>
      <c r="AM458" s="105" t="s">
        <v>530</v>
      </c>
      <c r="AN458" s="106"/>
      <c r="AO458" s="106"/>
      <c r="AP458" s="107"/>
      <c r="AQ458" s="105" t="s">
        <v>530</v>
      </c>
      <c r="AR458" s="106"/>
      <c r="AS458" s="106"/>
      <c r="AT458" s="107"/>
      <c r="AU458" s="106" t="s">
        <v>530</v>
      </c>
      <c r="AV458" s="106"/>
      <c r="AW458" s="106"/>
      <c r="AX458" s="205"/>
    </row>
    <row r="459" spans="1:50" ht="23.25" customHeight="1" x14ac:dyDescent="0.2">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531</v>
      </c>
      <c r="AC459" s="214"/>
      <c r="AD459" s="214"/>
      <c r="AE459" s="105" t="s">
        <v>530</v>
      </c>
      <c r="AF459" s="106"/>
      <c r="AG459" s="106"/>
      <c r="AH459" s="107"/>
      <c r="AI459" s="105" t="s">
        <v>530</v>
      </c>
      <c r="AJ459" s="106"/>
      <c r="AK459" s="106"/>
      <c r="AL459" s="106"/>
      <c r="AM459" s="105" t="s">
        <v>530</v>
      </c>
      <c r="AN459" s="106"/>
      <c r="AO459" s="106"/>
      <c r="AP459" s="107"/>
      <c r="AQ459" s="105" t="s">
        <v>530</v>
      </c>
      <c r="AR459" s="106"/>
      <c r="AS459" s="106"/>
      <c r="AT459" s="107"/>
      <c r="AU459" s="106" t="s">
        <v>530</v>
      </c>
      <c r="AV459" s="106"/>
      <c r="AW459" s="106"/>
      <c r="AX459" s="205"/>
    </row>
    <row r="460" spans="1:50" ht="23.25" customHeight="1" x14ac:dyDescent="0.2">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530</v>
      </c>
      <c r="AF460" s="106"/>
      <c r="AG460" s="106"/>
      <c r="AH460" s="107"/>
      <c r="AI460" s="105" t="s">
        <v>530</v>
      </c>
      <c r="AJ460" s="106"/>
      <c r="AK460" s="106"/>
      <c r="AL460" s="106"/>
      <c r="AM460" s="105" t="s">
        <v>530</v>
      </c>
      <c r="AN460" s="106"/>
      <c r="AO460" s="106"/>
      <c r="AP460" s="107"/>
      <c r="AQ460" s="105" t="s">
        <v>530</v>
      </c>
      <c r="AR460" s="106"/>
      <c r="AS460" s="106"/>
      <c r="AT460" s="107"/>
      <c r="AU460" s="106" t="s">
        <v>530</v>
      </c>
      <c r="AV460" s="106"/>
      <c r="AW460" s="106"/>
      <c r="AX460" s="205"/>
    </row>
    <row r="461" spans="1:50" ht="18.75" hidden="1" customHeight="1" x14ac:dyDescent="0.2">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2">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2">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2">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2">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customHeight="1" x14ac:dyDescent="0.2">
      <c r="A481" s="986"/>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2">
      <c r="A482" s="986"/>
      <c r="B482" s="242"/>
      <c r="C482" s="241"/>
      <c r="D482" s="242"/>
      <c r="E482" s="150" t="s">
        <v>531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5">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6"/>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2">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2">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2">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2">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2">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2">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2">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2">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2">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2">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86"/>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6"/>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2">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2">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2">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2">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2">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2">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2">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2">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2">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2">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86"/>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6"/>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2">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2">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2">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2">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2">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2">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2">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2">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2">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2">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86"/>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6"/>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2">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2">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2">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2">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2">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2">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2">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2">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2">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2">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hidden="1" customHeight="1" x14ac:dyDescent="0.2">
      <c r="A697" s="986"/>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2">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5">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2">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83" customHeight="1" x14ac:dyDescent="0.2">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479</v>
      </c>
      <c r="AE702" s="887"/>
      <c r="AF702" s="887"/>
      <c r="AG702" s="876" t="s">
        <v>502</v>
      </c>
      <c r="AH702" s="877"/>
      <c r="AI702" s="877"/>
      <c r="AJ702" s="877"/>
      <c r="AK702" s="877"/>
      <c r="AL702" s="877"/>
      <c r="AM702" s="877"/>
      <c r="AN702" s="877"/>
      <c r="AO702" s="877"/>
      <c r="AP702" s="877"/>
      <c r="AQ702" s="877"/>
      <c r="AR702" s="877"/>
      <c r="AS702" s="877"/>
      <c r="AT702" s="877"/>
      <c r="AU702" s="877"/>
      <c r="AV702" s="877"/>
      <c r="AW702" s="877"/>
      <c r="AX702" s="878"/>
    </row>
    <row r="703" spans="1:50" ht="73.5" customHeight="1" x14ac:dyDescent="0.2">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479</v>
      </c>
      <c r="AE703" s="145"/>
      <c r="AF703" s="145"/>
      <c r="AG703" s="655" t="s">
        <v>503</v>
      </c>
      <c r="AH703" s="656"/>
      <c r="AI703" s="656"/>
      <c r="AJ703" s="656"/>
      <c r="AK703" s="656"/>
      <c r="AL703" s="656"/>
      <c r="AM703" s="656"/>
      <c r="AN703" s="656"/>
      <c r="AO703" s="656"/>
      <c r="AP703" s="656"/>
      <c r="AQ703" s="656"/>
      <c r="AR703" s="656"/>
      <c r="AS703" s="656"/>
      <c r="AT703" s="656"/>
      <c r="AU703" s="656"/>
      <c r="AV703" s="656"/>
      <c r="AW703" s="656"/>
      <c r="AX703" s="657"/>
    </row>
    <row r="704" spans="1:50" ht="99.5" customHeight="1" x14ac:dyDescent="0.2">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479</v>
      </c>
      <c r="AE704" s="574"/>
      <c r="AF704" s="574"/>
      <c r="AG704" s="418" t="s">
        <v>523</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504</v>
      </c>
      <c r="AE705" s="724"/>
      <c r="AF705" s="724"/>
      <c r="AG705" s="150" t="s">
        <v>533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6"/>
      <c r="B706" s="761"/>
      <c r="C706" s="602"/>
      <c r="D706" s="603"/>
      <c r="E706" s="674" t="s">
        <v>303</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505</v>
      </c>
      <c r="AE707" s="572"/>
      <c r="AF707" s="572"/>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2">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504</v>
      </c>
      <c r="AE708" s="659"/>
      <c r="AF708" s="659"/>
      <c r="AG708" s="514" t="s">
        <v>533</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2">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504</v>
      </c>
      <c r="AE709" s="145"/>
      <c r="AF709" s="145"/>
      <c r="AG709" s="655" t="s">
        <v>530</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2">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504</v>
      </c>
      <c r="AE710" s="145"/>
      <c r="AF710" s="145"/>
      <c r="AG710" s="655" t="s">
        <v>530</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2">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504</v>
      </c>
      <c r="AE711" s="145"/>
      <c r="AF711" s="145"/>
      <c r="AG711" s="655" t="s">
        <v>530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2">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504</v>
      </c>
      <c r="AE712" s="574"/>
      <c r="AF712" s="574"/>
      <c r="AG712" s="582" t="s">
        <v>530</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2">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504</v>
      </c>
      <c r="AE713" s="145"/>
      <c r="AF713" s="146"/>
      <c r="AG713" s="655" t="s">
        <v>530</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2">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504</v>
      </c>
      <c r="AE714" s="580"/>
      <c r="AF714" s="581"/>
      <c r="AG714" s="680" t="s">
        <v>530</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2">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504</v>
      </c>
      <c r="AE715" s="659"/>
      <c r="AF715" s="768"/>
      <c r="AG715" s="514" t="s">
        <v>530</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2">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504</v>
      </c>
      <c r="AE716" s="750"/>
      <c r="AF716" s="750"/>
      <c r="AG716" s="655" t="s">
        <v>530</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2">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504</v>
      </c>
      <c r="AE717" s="145"/>
      <c r="AF717" s="145"/>
      <c r="AG717" s="655" t="s">
        <v>530</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2">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504</v>
      </c>
      <c r="AE718" s="145"/>
      <c r="AF718" s="145"/>
      <c r="AG718" s="153" t="s">
        <v>530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504</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26.5" customHeight="1" x14ac:dyDescent="0.2">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2">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2">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107.25" customHeight="1" x14ac:dyDescent="0.2">
      <c r="A726" s="609" t="s">
        <v>47</v>
      </c>
      <c r="B726" s="610"/>
      <c r="C726" s="434" t="s">
        <v>52</v>
      </c>
      <c r="D726" s="569"/>
      <c r="E726" s="569"/>
      <c r="F726" s="570"/>
      <c r="G726" s="788" t="s">
        <v>519</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73.5" customHeight="1" thickBot="1" x14ac:dyDescent="0.25">
      <c r="A727" s="611"/>
      <c r="B727" s="612"/>
      <c r="C727" s="686" t="s">
        <v>56</v>
      </c>
      <c r="D727" s="687"/>
      <c r="E727" s="687"/>
      <c r="F727" s="688"/>
      <c r="G727" s="786" t="s">
        <v>520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2">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33" customHeight="1" thickBot="1" x14ac:dyDescent="0.25">
      <c r="A729" s="756" t="s">
        <v>527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2">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5">
      <c r="A731" s="606" t="s">
        <v>137</v>
      </c>
      <c r="B731" s="607"/>
      <c r="C731" s="607"/>
      <c r="D731" s="607"/>
      <c r="E731" s="608"/>
      <c r="F731" s="671" t="s">
        <v>534</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2">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40.5" customHeight="1" thickBot="1" x14ac:dyDescent="0.25">
      <c r="A733" s="740"/>
      <c r="B733" s="741"/>
      <c r="C733" s="741"/>
      <c r="D733" s="741"/>
      <c r="E733" s="742"/>
      <c r="F733" s="757" t="s">
        <v>528</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2">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9.5" customHeight="1" thickBot="1" x14ac:dyDescent="0.25">
      <c r="A735" s="599" t="s">
        <v>330</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2">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2">
      <c r="A737" s="86" t="s">
        <v>325</v>
      </c>
      <c r="B737" s="87"/>
      <c r="C737" s="87"/>
      <c r="D737" s="88"/>
      <c r="E737" s="89" t="s">
        <v>330</v>
      </c>
      <c r="F737" s="89"/>
      <c r="G737" s="89"/>
      <c r="H737" s="89"/>
      <c r="I737" s="89"/>
      <c r="J737" s="89"/>
      <c r="K737" s="89"/>
      <c r="L737" s="89"/>
      <c r="M737" s="89"/>
      <c r="N737" s="95" t="s">
        <v>320</v>
      </c>
      <c r="O737" s="95"/>
      <c r="P737" s="95"/>
      <c r="Q737" s="95"/>
      <c r="R737" s="89" t="s">
        <v>330</v>
      </c>
      <c r="S737" s="89"/>
      <c r="T737" s="89"/>
      <c r="U737" s="89"/>
      <c r="V737" s="89"/>
      <c r="W737" s="89"/>
      <c r="X737" s="89"/>
      <c r="Y737" s="89"/>
      <c r="Z737" s="89"/>
      <c r="AA737" s="95" t="s">
        <v>319</v>
      </c>
      <c r="AB737" s="95"/>
      <c r="AC737" s="95"/>
      <c r="AD737" s="95"/>
      <c r="AE737" s="89" t="s">
        <v>330</v>
      </c>
      <c r="AF737" s="89"/>
      <c r="AG737" s="89"/>
      <c r="AH737" s="89"/>
      <c r="AI737" s="89"/>
      <c r="AJ737" s="89"/>
      <c r="AK737" s="89"/>
      <c r="AL737" s="89"/>
      <c r="AM737" s="89"/>
      <c r="AN737" s="95" t="s">
        <v>318</v>
      </c>
      <c r="AO737" s="95"/>
      <c r="AP737" s="95"/>
      <c r="AQ737" s="95"/>
      <c r="AR737" s="96" t="s">
        <v>330</v>
      </c>
      <c r="AS737" s="97"/>
      <c r="AT737" s="97"/>
      <c r="AU737" s="97"/>
      <c r="AV737" s="97"/>
      <c r="AW737" s="97"/>
      <c r="AX737" s="98"/>
      <c r="AY737" s="74"/>
      <c r="AZ737" s="74"/>
    </row>
    <row r="738" spans="1:52" ht="24.75" customHeight="1" x14ac:dyDescent="0.2">
      <c r="A738" s="86" t="s">
        <v>317</v>
      </c>
      <c r="B738" s="87"/>
      <c r="C738" s="87"/>
      <c r="D738" s="88"/>
      <c r="E738" s="89" t="s">
        <v>506</v>
      </c>
      <c r="F738" s="89"/>
      <c r="G738" s="89"/>
      <c r="H738" s="89"/>
      <c r="I738" s="89"/>
      <c r="J738" s="89"/>
      <c r="K738" s="89"/>
      <c r="L738" s="89"/>
      <c r="M738" s="89"/>
      <c r="N738" s="95" t="s">
        <v>316</v>
      </c>
      <c r="O738" s="95"/>
      <c r="P738" s="95"/>
      <c r="Q738" s="95"/>
      <c r="R738" s="89" t="s">
        <v>330</v>
      </c>
      <c r="S738" s="89"/>
      <c r="T738" s="89"/>
      <c r="U738" s="89"/>
      <c r="V738" s="89"/>
      <c r="W738" s="89"/>
      <c r="X738" s="89"/>
      <c r="Y738" s="89"/>
      <c r="Z738" s="89"/>
      <c r="AA738" s="95" t="s">
        <v>315</v>
      </c>
      <c r="AB738" s="95"/>
      <c r="AC738" s="95"/>
      <c r="AD738" s="95"/>
      <c r="AE738" s="89" t="s">
        <v>330</v>
      </c>
      <c r="AF738" s="89"/>
      <c r="AG738" s="89"/>
      <c r="AH738" s="89"/>
      <c r="AI738" s="89"/>
      <c r="AJ738" s="89"/>
      <c r="AK738" s="89"/>
      <c r="AL738" s="89"/>
      <c r="AM738" s="89"/>
      <c r="AN738" s="95" t="s">
        <v>314</v>
      </c>
      <c r="AO738" s="95"/>
      <c r="AP738" s="95"/>
      <c r="AQ738" s="95"/>
      <c r="AR738" s="96" t="s">
        <v>507</v>
      </c>
      <c r="AS738" s="97"/>
      <c r="AT738" s="97"/>
      <c r="AU738" s="97"/>
      <c r="AV738" s="97"/>
      <c r="AW738" s="97"/>
      <c r="AX738" s="98"/>
    </row>
    <row r="739" spans="1:52" ht="24.75" customHeight="1" x14ac:dyDescent="0.2">
      <c r="A739" s="86" t="s">
        <v>313</v>
      </c>
      <c r="B739" s="87"/>
      <c r="C739" s="87"/>
      <c r="D739" s="88"/>
      <c r="E739" s="89" t="s">
        <v>330</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337</v>
      </c>
      <c r="B740" s="117"/>
      <c r="C740" s="117"/>
      <c r="D740" s="118"/>
      <c r="E740" s="119" t="s">
        <v>480</v>
      </c>
      <c r="F740" s="111"/>
      <c r="G740" s="111"/>
      <c r="H740" s="78" t="str">
        <f>IF(E740="", "", "(")</f>
        <v>(</v>
      </c>
      <c r="I740" s="111" t="s">
        <v>310</v>
      </c>
      <c r="J740" s="111"/>
      <c r="K740" s="78" t="str">
        <f>IF(OR(I740="　", I740=""), "", "-")</f>
        <v>-</v>
      </c>
      <c r="L740" s="112">
        <v>2</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132"/>
      <c r="B742" s="133"/>
      <c r="C742" s="133"/>
      <c r="D742" s="133"/>
      <c r="E742" s="133"/>
      <c r="F742" s="134"/>
      <c r="G742" s="36"/>
      <c r="H742" s="37"/>
      <c r="I742" s="37"/>
      <c r="J742" s="37" t="s">
        <v>536</v>
      </c>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hidden="1"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hidden="1"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hidden="1"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7.5" customHeight="1" x14ac:dyDescent="0.2">
      <c r="A780" s="751" t="s">
        <v>308</v>
      </c>
      <c r="B780" s="752"/>
      <c r="C780" s="752"/>
      <c r="D780" s="752"/>
      <c r="E780" s="752"/>
      <c r="F780" s="753"/>
      <c r="G780" s="430" t="s">
        <v>285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537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35.5" customHeight="1" x14ac:dyDescent="0.2">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33.5" customHeight="1" x14ac:dyDescent="0.2">
      <c r="A782" s="544"/>
      <c r="B782" s="754"/>
      <c r="C782" s="754"/>
      <c r="D782" s="754"/>
      <c r="E782" s="754"/>
      <c r="F782" s="755"/>
      <c r="G782" s="440" t="s">
        <v>535</v>
      </c>
      <c r="H782" s="441"/>
      <c r="I782" s="441"/>
      <c r="J782" s="441"/>
      <c r="K782" s="442"/>
      <c r="L782" s="443" t="s">
        <v>535</v>
      </c>
      <c r="M782" s="444"/>
      <c r="N782" s="444"/>
      <c r="O782" s="444"/>
      <c r="P782" s="444"/>
      <c r="Q782" s="444"/>
      <c r="R782" s="444"/>
      <c r="S782" s="444"/>
      <c r="T782" s="444"/>
      <c r="U782" s="444"/>
      <c r="V782" s="444"/>
      <c r="W782" s="444"/>
      <c r="X782" s="445"/>
      <c r="Y782" s="446" t="s">
        <v>535</v>
      </c>
      <c r="Z782" s="447"/>
      <c r="AA782" s="447"/>
      <c r="AB782" s="545"/>
      <c r="AC782" s="440" t="s">
        <v>535</v>
      </c>
      <c r="AD782" s="441"/>
      <c r="AE782" s="441"/>
      <c r="AF782" s="441"/>
      <c r="AG782" s="442"/>
      <c r="AH782" s="443" t="s">
        <v>535</v>
      </c>
      <c r="AI782" s="444"/>
      <c r="AJ782" s="444"/>
      <c r="AK782" s="444"/>
      <c r="AL782" s="444"/>
      <c r="AM782" s="444"/>
      <c r="AN782" s="444"/>
      <c r="AO782" s="444"/>
      <c r="AP782" s="444"/>
      <c r="AQ782" s="444"/>
      <c r="AR782" s="444"/>
      <c r="AS782" s="444"/>
      <c r="AT782" s="445"/>
      <c r="AU782" s="446" t="s">
        <v>535</v>
      </c>
      <c r="AV782" s="447"/>
      <c r="AW782" s="447"/>
      <c r="AX782" s="448"/>
    </row>
    <row r="783" spans="1:50" ht="24.75" hidden="1" customHeight="1" x14ac:dyDescent="0.2">
      <c r="A783" s="544"/>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2">
      <c r="A784" s="544"/>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
      <c r="A785" s="544"/>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44"/>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44"/>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44"/>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44"/>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
      <c r="A790" s="544"/>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9.5" hidden="1" customHeight="1" x14ac:dyDescent="0.2">
      <c r="A791" s="544"/>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2">
      <c r="A792" s="544"/>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2">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2">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2">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2">
      <c r="A796" s="544"/>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44"/>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4"/>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4"/>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4"/>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4"/>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4"/>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4"/>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
      <c r="A804" s="544"/>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5">
      <c r="A805" s="544"/>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2">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2">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2">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2">
      <c r="A809" s="544"/>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4"/>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4"/>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4"/>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4"/>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4"/>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4"/>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4"/>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
      <c r="A817" s="544"/>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5">
      <c r="A818" s="544"/>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2">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2">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2">
      <c r="A822" s="544"/>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4"/>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4"/>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4"/>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4"/>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44"/>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44"/>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44"/>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44"/>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2">
      <c r="A831" s="544"/>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5">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1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6.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2">
      <c r="A838" s="394">
        <v>1</v>
      </c>
      <c r="B838" s="394">
        <v>1</v>
      </c>
      <c r="C838" s="414" t="s">
        <v>535</v>
      </c>
      <c r="D838" s="408"/>
      <c r="E838" s="408"/>
      <c r="F838" s="408"/>
      <c r="G838" s="408"/>
      <c r="H838" s="408"/>
      <c r="I838" s="408"/>
      <c r="J838" s="409" t="s">
        <v>535</v>
      </c>
      <c r="K838" s="410"/>
      <c r="L838" s="410"/>
      <c r="M838" s="410"/>
      <c r="N838" s="410"/>
      <c r="O838" s="410"/>
      <c r="P838" s="415" t="s">
        <v>535</v>
      </c>
      <c r="Q838" s="307"/>
      <c r="R838" s="307"/>
      <c r="S838" s="307"/>
      <c r="T838" s="307"/>
      <c r="U838" s="307"/>
      <c r="V838" s="307"/>
      <c r="W838" s="307"/>
      <c r="X838" s="307"/>
      <c r="Y838" s="308" t="s">
        <v>535</v>
      </c>
      <c r="Z838" s="309"/>
      <c r="AA838" s="309"/>
      <c r="AB838" s="310"/>
      <c r="AC838" s="318"/>
      <c r="AD838" s="413"/>
      <c r="AE838" s="413"/>
      <c r="AF838" s="413"/>
      <c r="AG838" s="413"/>
      <c r="AH838" s="411" t="s">
        <v>535</v>
      </c>
      <c r="AI838" s="412"/>
      <c r="AJ838" s="412"/>
      <c r="AK838" s="412"/>
      <c r="AL838" s="315" t="s">
        <v>535</v>
      </c>
      <c r="AM838" s="316"/>
      <c r="AN838" s="316"/>
      <c r="AO838" s="317"/>
      <c r="AP838" s="420" t="s">
        <v>535</v>
      </c>
      <c r="AQ838" s="311"/>
      <c r="AR838" s="311"/>
      <c r="AS838" s="311"/>
      <c r="AT838" s="311"/>
      <c r="AU838" s="311"/>
      <c r="AV838" s="311"/>
      <c r="AW838" s="311"/>
      <c r="AX838" s="311"/>
    </row>
    <row r="839" spans="1:50" ht="30" hidden="1" customHeight="1" x14ac:dyDescent="0.2">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2">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2">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2">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2">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2">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t="e">
        <f>-AH838</f>
        <v>#VALUE!</v>
      </c>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2">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2">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2">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2">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2">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2">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2">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2">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2">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2">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2">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2">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2">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2">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2">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2">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2">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2">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2">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2">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2">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2">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2">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2">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2">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2">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2">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2">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2">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2">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2">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2">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2">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2">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2">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2">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2">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2">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2">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2">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2">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2">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2">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2">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2">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2">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2">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2">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2">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2">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2">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2">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2">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2">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2">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2">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2">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2">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2">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2">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2">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2">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2">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2">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2">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2">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2">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2">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2">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2">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2">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2">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2">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2">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2">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2">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2">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2">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2">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2">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2">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2">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2">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2">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2">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2">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2">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2">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2">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2">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2">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2">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2">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2">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2">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2">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2">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2">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2">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2">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2">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2">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2">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2">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2">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2">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2">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2">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2">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2">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2">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2">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2">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2">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2">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2">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2">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2">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2">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2">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2">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2">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2">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2">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2">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2">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2">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2">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2">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2">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2">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2">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2">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2">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2">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2">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2">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2">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2">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2">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2">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2">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2">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2">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2">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2">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2">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2">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2">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2">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2">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2">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2">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2">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2">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2">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2">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2">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2">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2">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2">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2">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2">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2">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2">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2">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2">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2">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2">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2">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2">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2">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2">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2">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2">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2">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2">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2">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2">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2">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2">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2">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2">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2">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2">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2">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2">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2">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2">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2">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2">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2">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2">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2">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2">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2">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2">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2">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2">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2">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2">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2">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2">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2">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2">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2">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2">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2">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2">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2">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2">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2">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2">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2">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2">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2">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2">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2">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2">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2">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2">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2">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2">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2">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2">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2">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2">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2">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2">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2">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2">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2">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2">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hidden="1" customHeight="1" x14ac:dyDescent="0.2">
      <c r="A1103" s="394">
        <v>1</v>
      </c>
      <c r="B1103" s="394">
        <v>1</v>
      </c>
      <c r="C1103" s="884"/>
      <c r="D1103" s="884"/>
      <c r="E1103" s="883"/>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2">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2">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2">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2">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2">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2">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2">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2">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2">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2">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2">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2">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2">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2">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2">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2">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2">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2">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2">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2">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2">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2">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2">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2">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2">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2">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2">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2">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2">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idden="1" x14ac:dyDescent="0.2"/>
    <row r="1134" spans="1:50" hidden="1" x14ac:dyDescent="0.2"/>
    <row r="1135" spans="1:50" hidden="1" x14ac:dyDescent="0.2"/>
    <row r="1136" spans="1:50" hidden="1" x14ac:dyDescent="0.2"/>
    <row r="1137" hidden="1" x14ac:dyDescent="0.2"/>
    <row r="1138" hidden="1" x14ac:dyDescent="0.2"/>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1"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K13" sqref="K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479</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2">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2">
      <c r="A38" s="13"/>
      <c r="B38" s="13"/>
      <c r="F38" s="13"/>
      <c r="G38" s="19"/>
      <c r="K38" s="13"/>
      <c r="L38" s="13"/>
      <c r="O38" s="13"/>
      <c r="P38" s="13"/>
      <c r="Q38" s="19"/>
      <c r="T38" s="13"/>
      <c r="Y38" s="32" t="s">
        <v>391</v>
      </c>
      <c r="Z38" s="30"/>
      <c r="AF38" s="30"/>
      <c r="AK38" s="44" t="str">
        <f t="shared" si="7"/>
        <v>k</v>
      </c>
    </row>
    <row r="39" spans="1:37" x14ac:dyDescent="0.2">
      <c r="A39" s="13"/>
      <c r="B39" s="13"/>
      <c r="F39" s="13" t="str">
        <f>I37</f>
        <v>一般会計</v>
      </c>
      <c r="G39" s="19"/>
      <c r="K39" s="13"/>
      <c r="L39" s="13"/>
      <c r="O39" s="13"/>
      <c r="P39" s="13"/>
      <c r="Q39" s="19"/>
      <c r="T39" s="13"/>
      <c r="Y39" s="32" t="s">
        <v>392</v>
      </c>
      <c r="Z39" s="30"/>
      <c r="AF39" s="30"/>
      <c r="AK39" s="44" t="str">
        <f t="shared" si="7"/>
        <v>l</v>
      </c>
    </row>
    <row r="40" spans="1:37" x14ac:dyDescent="0.2">
      <c r="A40" s="13"/>
      <c r="B40" s="13"/>
      <c r="F40" s="13"/>
      <c r="G40" s="19"/>
      <c r="K40" s="13"/>
      <c r="L40" s="13"/>
      <c r="O40" s="13"/>
      <c r="P40" s="13"/>
      <c r="Q40" s="19"/>
      <c r="T40" s="13"/>
      <c r="Y40" s="32" t="s">
        <v>393</v>
      </c>
      <c r="Z40" s="30"/>
      <c r="AF40" s="30"/>
      <c r="AK40" s="44" t="str">
        <f t="shared" si="7"/>
        <v>m</v>
      </c>
    </row>
    <row r="41" spans="1:37" x14ac:dyDescent="0.2">
      <c r="A41" s="13"/>
      <c r="B41" s="13"/>
      <c r="F41" s="13"/>
      <c r="G41" s="19"/>
      <c r="K41" s="13"/>
      <c r="L41" s="13"/>
      <c r="O41" s="13"/>
      <c r="P41" s="13"/>
      <c r="Q41" s="19"/>
      <c r="T41" s="13"/>
      <c r="Y41" s="32" t="s">
        <v>394</v>
      </c>
      <c r="Z41" s="30"/>
      <c r="AF41" s="30"/>
      <c r="AK41" s="44" t="str">
        <f t="shared" si="7"/>
        <v>n</v>
      </c>
    </row>
    <row r="42" spans="1:37" x14ac:dyDescent="0.2">
      <c r="A42" s="13"/>
      <c r="B42" s="13"/>
      <c r="F42" s="13"/>
      <c r="G42" s="19"/>
      <c r="K42" s="13"/>
      <c r="L42" s="13"/>
      <c r="O42" s="13"/>
      <c r="P42" s="13"/>
      <c r="Q42" s="19"/>
      <c r="T42" s="13"/>
      <c r="Y42" s="32" t="s">
        <v>395</v>
      </c>
      <c r="Z42" s="30"/>
      <c r="AF42" s="30"/>
      <c r="AK42" s="44" t="str">
        <f t="shared" si="7"/>
        <v>o</v>
      </c>
    </row>
    <row r="43" spans="1:37" x14ac:dyDescent="0.2">
      <c r="A43" s="13"/>
      <c r="B43" s="13"/>
      <c r="F43" s="13"/>
      <c r="G43" s="19"/>
      <c r="K43" s="13"/>
      <c r="L43" s="13"/>
      <c r="O43" s="13"/>
      <c r="P43" s="13"/>
      <c r="Q43" s="19"/>
      <c r="T43" s="13"/>
      <c r="Y43" s="32" t="s">
        <v>396</v>
      </c>
      <c r="Z43" s="30"/>
      <c r="AF43" s="30"/>
      <c r="AK43" s="44" t="str">
        <f t="shared" si="7"/>
        <v>p</v>
      </c>
    </row>
    <row r="44" spans="1:37" x14ac:dyDescent="0.2">
      <c r="A44" s="13"/>
      <c r="B44" s="13"/>
      <c r="F44" s="13"/>
      <c r="G44" s="19"/>
      <c r="K44" s="13"/>
      <c r="L44" s="13"/>
      <c r="O44" s="13"/>
      <c r="P44" s="13"/>
      <c r="Q44" s="19"/>
      <c r="T44" s="13"/>
      <c r="Y44" s="32" t="s">
        <v>397</v>
      </c>
      <c r="Z44" s="30"/>
      <c r="AF44" s="30"/>
      <c r="AK44" s="44" t="str">
        <f t="shared" si="7"/>
        <v>q</v>
      </c>
    </row>
    <row r="45" spans="1:37" x14ac:dyDescent="0.2">
      <c r="A45" s="13"/>
      <c r="B45" s="13"/>
      <c r="F45" s="13"/>
      <c r="G45" s="19"/>
      <c r="K45" s="13"/>
      <c r="L45" s="13"/>
      <c r="O45" s="13"/>
      <c r="P45" s="13"/>
      <c r="Q45" s="19"/>
      <c r="T45" s="13"/>
      <c r="Y45" s="32" t="s">
        <v>398</v>
      </c>
      <c r="Z45" s="30"/>
      <c r="AF45" s="30"/>
      <c r="AK45" s="44" t="str">
        <f t="shared" si="7"/>
        <v>r</v>
      </c>
    </row>
    <row r="46" spans="1:37" x14ac:dyDescent="0.2">
      <c r="A46" s="13"/>
      <c r="B46" s="13"/>
      <c r="F46" s="13"/>
      <c r="G46" s="19"/>
      <c r="K46" s="13"/>
      <c r="L46" s="13"/>
      <c r="O46" s="13"/>
      <c r="P46" s="13"/>
      <c r="Q46" s="19"/>
      <c r="T46" s="13"/>
      <c r="Y46" s="32" t="s">
        <v>399</v>
      </c>
      <c r="Z46" s="30"/>
      <c r="AF46" s="30"/>
      <c r="AK46" s="44" t="str">
        <f t="shared" si="7"/>
        <v>s</v>
      </c>
    </row>
    <row r="47" spans="1:37" x14ac:dyDescent="0.2">
      <c r="A47" s="13"/>
      <c r="B47" s="13"/>
      <c r="F47" s="13"/>
      <c r="G47" s="19"/>
      <c r="K47" s="13"/>
      <c r="L47" s="13"/>
      <c r="O47" s="13"/>
      <c r="P47" s="13"/>
      <c r="Q47" s="19"/>
      <c r="T47" s="13"/>
      <c r="Y47" s="32" t="s">
        <v>400</v>
      </c>
      <c r="Z47" s="30"/>
      <c r="AF47" s="30"/>
      <c r="AK47" s="44" t="str">
        <f t="shared" si="7"/>
        <v>t</v>
      </c>
    </row>
    <row r="48" spans="1:37" x14ac:dyDescent="0.2">
      <c r="A48" s="13"/>
      <c r="B48" s="13"/>
      <c r="F48" s="13"/>
      <c r="G48" s="19"/>
      <c r="K48" s="13"/>
      <c r="L48" s="13"/>
      <c r="O48" s="13"/>
      <c r="P48" s="13"/>
      <c r="Q48" s="19"/>
      <c r="T48" s="13"/>
      <c r="Y48" s="32" t="s">
        <v>401</v>
      </c>
      <c r="Z48" s="30"/>
      <c r="AF48" s="30"/>
      <c r="AK48" s="44" t="str">
        <f t="shared" si="7"/>
        <v>u</v>
      </c>
    </row>
    <row r="49" spans="1:37" x14ac:dyDescent="0.2">
      <c r="A49" s="13"/>
      <c r="B49" s="13"/>
      <c r="F49" s="13"/>
      <c r="G49" s="19"/>
      <c r="K49" s="13"/>
      <c r="L49" s="13"/>
      <c r="O49" s="13"/>
      <c r="P49" s="13"/>
      <c r="Q49" s="19"/>
      <c r="T49" s="13"/>
      <c r="Y49" s="32" t="s">
        <v>402</v>
      </c>
      <c r="Z49" s="30"/>
      <c r="AF49" s="30"/>
      <c r="AK49" s="44" t="str">
        <f t="shared" si="7"/>
        <v>v</v>
      </c>
    </row>
    <row r="50" spans="1:37" x14ac:dyDescent="0.2">
      <c r="A50" s="13"/>
      <c r="B50" s="13"/>
      <c r="F50" s="13"/>
      <c r="G50" s="19"/>
      <c r="K50" s="13"/>
      <c r="L50" s="13"/>
      <c r="O50" s="13"/>
      <c r="P50" s="13"/>
      <c r="Q50" s="19"/>
      <c r="T50" s="13"/>
      <c r="Y50" s="32" t="s">
        <v>403</v>
      </c>
      <c r="Z50" s="30"/>
      <c r="AF50" s="30"/>
    </row>
    <row r="51" spans="1:37" x14ac:dyDescent="0.2">
      <c r="A51" s="13"/>
      <c r="B51" s="13"/>
      <c r="F51" s="13"/>
      <c r="G51" s="19"/>
      <c r="K51" s="13"/>
      <c r="L51" s="13"/>
      <c r="O51" s="13"/>
      <c r="P51" s="13"/>
      <c r="Q51" s="19"/>
      <c r="T51" s="13"/>
      <c r="Y51" s="32" t="s">
        <v>404</v>
      </c>
      <c r="Z51" s="30"/>
      <c r="AF51" s="30"/>
    </row>
    <row r="52" spans="1:37" x14ac:dyDescent="0.2">
      <c r="A52" s="13"/>
      <c r="B52" s="13"/>
      <c r="F52" s="13"/>
      <c r="G52" s="19"/>
      <c r="K52" s="13"/>
      <c r="L52" s="13"/>
      <c r="O52" s="13"/>
      <c r="P52" s="13"/>
      <c r="Q52" s="19"/>
      <c r="T52" s="13"/>
      <c r="Y52" s="32" t="s">
        <v>405</v>
      </c>
      <c r="Z52" s="30"/>
      <c r="AF52" s="30"/>
    </row>
    <row r="53" spans="1:37" x14ac:dyDescent="0.2">
      <c r="A53" s="13"/>
      <c r="B53" s="13"/>
      <c r="F53" s="13"/>
      <c r="G53" s="19"/>
      <c r="K53" s="13"/>
      <c r="L53" s="13"/>
      <c r="O53" s="13"/>
      <c r="P53" s="13"/>
      <c r="Q53" s="19"/>
      <c r="T53" s="13"/>
      <c r="Y53" s="32" t="s">
        <v>406</v>
      </c>
      <c r="Z53" s="30"/>
      <c r="AF53" s="30"/>
    </row>
    <row r="54" spans="1:37" x14ac:dyDescent="0.2">
      <c r="A54" s="13"/>
      <c r="B54" s="13"/>
      <c r="F54" s="13"/>
      <c r="G54" s="19"/>
      <c r="K54" s="13"/>
      <c r="L54" s="13"/>
      <c r="O54" s="13"/>
      <c r="P54" s="20"/>
      <c r="Q54" s="19"/>
      <c r="T54" s="13"/>
      <c r="Y54" s="32" t="s">
        <v>407</v>
      </c>
      <c r="Z54" s="30"/>
      <c r="AF54" s="30"/>
    </row>
    <row r="55" spans="1:37" x14ac:dyDescent="0.2">
      <c r="A55" s="13"/>
      <c r="B55" s="13"/>
      <c r="F55" s="13"/>
      <c r="G55" s="19"/>
      <c r="K55" s="13"/>
      <c r="L55" s="13"/>
      <c r="O55" s="13"/>
      <c r="P55" s="13"/>
      <c r="Q55" s="19"/>
      <c r="T55" s="13"/>
      <c r="Y55" s="32" t="s">
        <v>408</v>
      </c>
      <c r="Z55" s="30"/>
      <c r="AF55" s="30"/>
    </row>
    <row r="56" spans="1:37" x14ac:dyDescent="0.2">
      <c r="A56" s="13"/>
      <c r="B56" s="13"/>
      <c r="F56" s="13"/>
      <c r="G56" s="19"/>
      <c r="K56" s="13"/>
      <c r="L56" s="13"/>
      <c r="O56" s="13"/>
      <c r="P56" s="13"/>
      <c r="Q56" s="19"/>
      <c r="T56" s="13"/>
      <c r="Y56" s="32" t="s">
        <v>409</v>
      </c>
      <c r="Z56" s="30"/>
      <c r="AF56" s="30"/>
    </row>
    <row r="57" spans="1:37" x14ac:dyDescent="0.2">
      <c r="A57" s="13"/>
      <c r="B57" s="13"/>
      <c r="F57" s="13"/>
      <c r="G57" s="19"/>
      <c r="K57" s="13"/>
      <c r="L57" s="13"/>
      <c r="O57" s="13"/>
      <c r="P57" s="13"/>
      <c r="Q57" s="19"/>
      <c r="T57" s="13"/>
      <c r="Y57" s="32" t="s">
        <v>410</v>
      </c>
      <c r="Z57" s="30"/>
      <c r="AF57" s="30"/>
    </row>
    <row r="58" spans="1:37" x14ac:dyDescent="0.2">
      <c r="A58" s="13"/>
      <c r="B58" s="13"/>
      <c r="F58" s="13"/>
      <c r="G58" s="19"/>
      <c r="K58" s="13"/>
      <c r="L58" s="13"/>
      <c r="O58" s="13"/>
      <c r="P58" s="13"/>
      <c r="Q58" s="19"/>
      <c r="T58" s="13"/>
      <c r="Y58" s="32" t="s">
        <v>411</v>
      </c>
      <c r="Z58" s="30"/>
      <c r="AF58" s="30"/>
    </row>
    <row r="59" spans="1:37" x14ac:dyDescent="0.2">
      <c r="A59" s="13"/>
      <c r="B59" s="13"/>
      <c r="F59" s="13"/>
      <c r="G59" s="19"/>
      <c r="K59" s="13"/>
      <c r="L59" s="13"/>
      <c r="O59" s="13"/>
      <c r="P59" s="13"/>
      <c r="Q59" s="19"/>
      <c r="T59" s="13"/>
      <c r="Y59" s="32" t="s">
        <v>412</v>
      </c>
      <c r="Z59" s="30"/>
      <c r="AF59" s="30"/>
    </row>
    <row r="60" spans="1:37" x14ac:dyDescent="0.2">
      <c r="A60" s="13"/>
      <c r="B60" s="13"/>
      <c r="F60" s="13"/>
      <c r="G60" s="19"/>
      <c r="K60" s="13"/>
      <c r="L60" s="13"/>
      <c r="O60" s="13"/>
      <c r="P60" s="13"/>
      <c r="Q60" s="19"/>
      <c r="T60" s="13"/>
      <c r="Y60" s="32" t="s">
        <v>413</v>
      </c>
      <c r="Z60" s="30"/>
      <c r="AF60" s="30"/>
    </row>
    <row r="61" spans="1:37" x14ac:dyDescent="0.2">
      <c r="A61" s="13"/>
      <c r="B61" s="13"/>
      <c r="F61" s="13"/>
      <c r="G61" s="19"/>
      <c r="K61" s="13"/>
      <c r="L61" s="13"/>
      <c r="O61" s="13"/>
      <c r="P61" s="13"/>
      <c r="Q61" s="19"/>
      <c r="T61" s="13"/>
      <c r="Y61" s="32" t="s">
        <v>414</v>
      </c>
      <c r="Z61" s="30"/>
      <c r="AF61" s="30"/>
    </row>
    <row r="62" spans="1:37" x14ac:dyDescent="0.2">
      <c r="A62" s="13"/>
      <c r="B62" s="13"/>
      <c r="F62" s="13"/>
      <c r="G62" s="19"/>
      <c r="K62" s="13"/>
      <c r="L62" s="13"/>
      <c r="O62" s="13"/>
      <c r="P62" s="13"/>
      <c r="Q62" s="19"/>
      <c r="T62" s="13"/>
      <c r="Y62" s="32" t="s">
        <v>415</v>
      </c>
      <c r="Z62" s="30"/>
      <c r="AF62" s="30"/>
    </row>
    <row r="63" spans="1:37" x14ac:dyDescent="0.2">
      <c r="A63" s="13"/>
      <c r="B63" s="13"/>
      <c r="F63" s="13"/>
      <c r="G63" s="19"/>
      <c r="K63" s="13"/>
      <c r="L63" s="13"/>
      <c r="O63" s="13"/>
      <c r="P63" s="13"/>
      <c r="Q63" s="19"/>
      <c r="T63" s="13"/>
      <c r="Y63" s="32" t="s">
        <v>416</v>
      </c>
      <c r="Z63" s="30"/>
      <c r="AF63" s="30"/>
    </row>
    <row r="64" spans="1:37" x14ac:dyDescent="0.2">
      <c r="A64" s="13"/>
      <c r="B64" s="13"/>
      <c r="F64" s="13"/>
      <c r="G64" s="19"/>
      <c r="K64" s="13"/>
      <c r="L64" s="13"/>
      <c r="O64" s="13"/>
      <c r="P64" s="13"/>
      <c r="Q64" s="19"/>
      <c r="T64" s="13"/>
      <c r="Y64" s="32" t="s">
        <v>417</v>
      </c>
      <c r="Z64" s="30"/>
      <c r="AF64" s="30"/>
    </row>
    <row r="65" spans="1:32" x14ac:dyDescent="0.2">
      <c r="A65" s="13"/>
      <c r="B65" s="13"/>
      <c r="F65" s="13"/>
      <c r="G65" s="19"/>
      <c r="K65" s="13"/>
      <c r="L65" s="13"/>
      <c r="O65" s="13"/>
      <c r="P65" s="13"/>
      <c r="Q65" s="19"/>
      <c r="T65" s="13"/>
      <c r="Y65" s="32" t="s">
        <v>418</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419</v>
      </c>
      <c r="Z67" s="30"/>
      <c r="AF67" s="30"/>
    </row>
    <row r="68" spans="1:32" x14ac:dyDescent="0.2">
      <c r="A68" s="13"/>
      <c r="B68" s="13"/>
      <c r="F68" s="13"/>
      <c r="G68" s="19"/>
      <c r="K68" s="13"/>
      <c r="L68" s="13"/>
      <c r="O68" s="13"/>
      <c r="P68" s="13"/>
      <c r="Q68" s="19"/>
      <c r="T68" s="13"/>
      <c r="Y68" s="32" t="s">
        <v>420</v>
      </c>
      <c r="Z68" s="30"/>
      <c r="AF68" s="30"/>
    </row>
    <row r="69" spans="1:32" x14ac:dyDescent="0.2">
      <c r="A69" s="13"/>
      <c r="B69" s="13"/>
      <c r="F69" s="13"/>
      <c r="G69" s="19"/>
      <c r="K69" s="13"/>
      <c r="L69" s="13"/>
      <c r="O69" s="13"/>
      <c r="P69" s="13"/>
      <c r="Q69" s="19"/>
      <c r="T69" s="13"/>
      <c r="Y69" s="32" t="s">
        <v>421</v>
      </c>
      <c r="Z69" s="30"/>
      <c r="AF69" s="30"/>
    </row>
    <row r="70" spans="1:32" x14ac:dyDescent="0.2">
      <c r="A70" s="13"/>
      <c r="B70" s="13"/>
      <c r="Y70" s="32" t="s">
        <v>422</v>
      </c>
    </row>
    <row r="71" spans="1:32" x14ac:dyDescent="0.2">
      <c r="Y71" s="32" t="s">
        <v>423</v>
      </c>
    </row>
    <row r="72" spans="1:32" x14ac:dyDescent="0.2">
      <c r="Y72" s="32" t="s">
        <v>424</v>
      </c>
    </row>
    <row r="73" spans="1:32" x14ac:dyDescent="0.2">
      <c r="Y73" s="32" t="s">
        <v>425</v>
      </c>
    </row>
    <row r="74" spans="1:32" x14ac:dyDescent="0.2">
      <c r="Y74" s="32" t="s">
        <v>426</v>
      </c>
    </row>
    <row r="75" spans="1:32" x14ac:dyDescent="0.2">
      <c r="Y75" s="32" t="s">
        <v>427</v>
      </c>
    </row>
    <row r="76" spans="1:32" x14ac:dyDescent="0.2">
      <c r="Y76" s="32" t="s">
        <v>428</v>
      </c>
    </row>
    <row r="77" spans="1:32" x14ac:dyDescent="0.2">
      <c r="Y77" s="32" t="s">
        <v>429</v>
      </c>
    </row>
    <row r="78" spans="1:32" x14ac:dyDescent="0.2">
      <c r="Y78" s="32" t="s">
        <v>430</v>
      </c>
    </row>
    <row r="79" spans="1:32" x14ac:dyDescent="0.2">
      <c r="Y79" s="32" t="s">
        <v>431</v>
      </c>
    </row>
    <row r="80" spans="1:32" x14ac:dyDescent="0.2">
      <c r="Y80" s="32" t="s">
        <v>432</v>
      </c>
    </row>
    <row r="81" spans="25:25" x14ac:dyDescent="0.2">
      <c r="Y81" s="32" t="s">
        <v>433</v>
      </c>
    </row>
    <row r="82" spans="25:25" x14ac:dyDescent="0.2">
      <c r="Y82" s="32" t="s">
        <v>434</v>
      </c>
    </row>
    <row r="83" spans="25:25" x14ac:dyDescent="0.2">
      <c r="Y83" s="32" t="s">
        <v>435</v>
      </c>
    </row>
    <row r="84" spans="25:25" x14ac:dyDescent="0.2">
      <c r="Y84" s="32" t="s">
        <v>436</v>
      </c>
    </row>
    <row r="85" spans="25:25" x14ac:dyDescent="0.2">
      <c r="Y85" s="32" t="s">
        <v>437</v>
      </c>
    </row>
    <row r="86" spans="25:25" x14ac:dyDescent="0.2">
      <c r="Y86" s="32" t="s">
        <v>438</v>
      </c>
    </row>
    <row r="87" spans="25:25" x14ac:dyDescent="0.2">
      <c r="Y87" s="32" t="s">
        <v>439</v>
      </c>
    </row>
    <row r="88" spans="25:25" x14ac:dyDescent="0.2">
      <c r="Y88" s="32" t="s">
        <v>440</v>
      </c>
    </row>
    <row r="89" spans="25:25" x14ac:dyDescent="0.2">
      <c r="Y89" s="32" t="s">
        <v>441</v>
      </c>
    </row>
    <row r="90" spans="25:25" x14ac:dyDescent="0.2">
      <c r="Y90" s="32" t="s">
        <v>442</v>
      </c>
    </row>
    <row r="91" spans="25:25" x14ac:dyDescent="0.2">
      <c r="Y91" s="32" t="s">
        <v>443</v>
      </c>
    </row>
    <row r="92" spans="25:25" x14ac:dyDescent="0.2">
      <c r="Y92" s="32" t="s">
        <v>444</v>
      </c>
    </row>
    <row r="93" spans="25:25" x14ac:dyDescent="0.2">
      <c r="Y93" s="32" t="s">
        <v>445</v>
      </c>
    </row>
    <row r="94" spans="25:25" x14ac:dyDescent="0.2">
      <c r="Y94" s="32" t="s">
        <v>446</v>
      </c>
    </row>
    <row r="95" spans="25:25" x14ac:dyDescent="0.2">
      <c r="Y95" s="32" t="s">
        <v>447</v>
      </c>
    </row>
    <row r="96" spans="25:25" x14ac:dyDescent="0.2">
      <c r="Y96" s="32" t="s">
        <v>339</v>
      </c>
    </row>
    <row r="97" spans="25:25" x14ac:dyDescent="0.2">
      <c r="Y97" s="32" t="s">
        <v>448</v>
      </c>
    </row>
    <row r="98" spans="25:25" x14ac:dyDescent="0.2">
      <c r="Y98" s="32" t="s">
        <v>449</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2020-10-06T04:08:08Z</cp:lastPrinted>
  <dcterms:created xsi:type="dcterms:W3CDTF">2012-03-13T00:50:25Z</dcterms:created>
  <dcterms:modified xsi:type="dcterms:W3CDTF">2020-10-06T05:52:49Z</dcterms:modified>
</cp:coreProperties>
</file>