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9" i="11"/>
  <c r="AY397" i="11"/>
  <c r="AY338" i="11"/>
  <c r="AY337" i="11"/>
  <c r="AY340" i="11"/>
  <c r="AY336" i="11"/>
  <c r="AY341" i="11"/>
  <c r="AY333" i="11"/>
  <c r="AY325" i="11"/>
  <c r="AY328" i="11"/>
  <c r="AY329" i="11"/>
  <c r="AY322" i="11"/>
  <c r="AY330" i="11"/>
  <c r="AY323" i="11"/>
  <c r="AY331" i="11"/>
  <c r="AY326" i="11"/>
  <c r="AY327"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44" i="11"/>
  <c r="AY139" i="11"/>
  <c r="AY141" i="11" s="1"/>
  <c r="AY166" i="11"/>
  <c r="AY161" i="11"/>
  <c r="AY162" i="11" s="1"/>
  <c r="AY156" i="11"/>
  <c r="AY158" i="11" s="1"/>
  <c r="AY146" i="11"/>
  <c r="AY150" i="11" s="1"/>
  <c r="AY127" i="11"/>
  <c r="AY130" i="11" s="1"/>
  <c r="AY122" i="11"/>
  <c r="AY126" i="11" s="1"/>
  <c r="AY112" i="11"/>
  <c r="AY114" i="11" s="1"/>
  <c r="AY99" i="11"/>
  <c r="AY100" i="11" s="1"/>
  <c r="AY98" i="11"/>
  <c r="AY102" i="11"/>
  <c r="AY104" i="11" s="1"/>
  <c r="AY142" i="11" l="1"/>
  <c r="AY143" i="11"/>
  <c r="AY178" i="11"/>
  <c r="AY145" i="11"/>
  <c r="AY101" i="11"/>
  <c r="AY174" i="11"/>
  <c r="AY134" i="11"/>
  <c r="AY175" i="11"/>
  <c r="AY140" i="11"/>
  <c r="AY176" i="11"/>
  <c r="AY177" i="11"/>
  <c r="AY123" i="11"/>
  <c r="AY124" i="11"/>
  <c r="AY129" i="11"/>
  <c r="AY131" i="11"/>
  <c r="AY206" i="11"/>
  <c r="AY207" i="11"/>
  <c r="AY201" i="11"/>
  <c r="AY203" i="11"/>
  <c r="AY211" i="11"/>
  <c r="AY202" i="11"/>
  <c r="AY204" i="11"/>
  <c r="AY212" i="11"/>
  <c r="AY209" i="11"/>
  <c r="AY210" i="11"/>
  <c r="AY198" i="11"/>
  <c r="AY193" i="11"/>
  <c r="AY172" i="11"/>
  <c r="AY138" i="11"/>
  <c r="AY151" i="11"/>
  <c r="AY164" i="11"/>
  <c r="AY155" i="11"/>
  <c r="AY152" i="11"/>
  <c r="AY153" i="11"/>
  <c r="AY163" i="11"/>
  <c r="AY154" i="11"/>
  <c r="AY117" i="11"/>
  <c r="AY125" i="11"/>
  <c r="AY116" i="11"/>
  <c r="AY118" i="11"/>
  <c r="AY119" i="11"/>
  <c r="AY120" i="11"/>
  <c r="AY128" i="11"/>
  <c r="AY115" i="11"/>
  <c r="AY113" i="11"/>
  <c r="AY12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7" i="11" s="1"/>
  <c r="AY44" i="11"/>
  <c r="AY52" i="11" s="1"/>
  <c r="AY96" i="11" l="1"/>
  <c r="AY91" i="11"/>
  <c r="AY92" i="11"/>
  <c r="AY94" i="11"/>
  <c r="AY95" i="11"/>
  <c r="AY89" i="11"/>
  <c r="AY49" i="11"/>
  <c r="AY55" i="11"/>
  <c r="AY63" i="11"/>
  <c r="AY82" i="11"/>
  <c r="AY80" i="11"/>
  <c r="AY81" i="11"/>
  <c r="AY83" i="11"/>
  <c r="AY84" i="11"/>
  <c r="AY85"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<sst xmlns="http://schemas.openxmlformats.org/spreadsheetml/2006/main" count="2092" uniqueCount="788">
  <si>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</si>
  <si>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</si>
  <si>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</si>
  <si>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</si>
  <si>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</si>
  <si>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</si>
  <si>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</si>
  <si>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</si>
  <si>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</si>
  <si>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</si>
  <si>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</si>
  <si>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</si>
  <si>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</si>
  <si>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</si>
  <si>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</si>
  <si>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</si>
  <si>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</si>
  <si>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</si>
  <si>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</si>
  <si>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</si>
  <si>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</si>
  <si>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</si>
  <si>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</si>
  <si>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</si>
  <si>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</si>
  <si>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</si>
  <si>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</si>
  <si>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</si>
  <si>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</si>
  <si>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</si>
  <si>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</si>
  <si>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</si>
  <si>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</si>
  <si>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</si>
  <si>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</si>
  <si>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</si>
  <si>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</si>
  <si>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</si>
  <si>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</si>
  <si>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</si>
  <si>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</si>
  <si>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</si>
  <si>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</si>
  <si>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</si>
  <si>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</si>
  <si>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</si>
  <si>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</si>
  <si>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</si>
  <si>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</si>
  <si>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</si>
  <si>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</si>
  <si>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</si>
  <si>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</si>
  <si>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</si>
  <si>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</si>
  <si>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</si>
  <si>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</si>
  <si>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</si>
  <si>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</si>
  <si>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</si>
  <si>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</si>
  <si>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</si>
  <si>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</si>
  <si>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</si>
  <si>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</si>
  <si>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</si>
  <si>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</si>
  <si>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</si>
  <si>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</si>
  <si>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</si>
  <si>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</si>
  <si>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</si>
  <si>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</si>
  <si>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</si>
  <si>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</si>
  <si>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</si>
  <si>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</si>
  <si>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</si>
  <si>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</si>
  <si>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</si>
  <si>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</si>
  <si>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</si>
  <si>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</si>
  <si>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</si>
  <si>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</si>
  <si>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</si>
  <si>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</si>
  <si>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</si>
  <si>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</si>
  <si>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</si>
  <si>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</si>
  <si>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</si>
  <si>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</si>
  <si>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</si>
  <si>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</si>
  <si>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</si>
  <si>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</si>
  <si>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</si>
  <si>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</si>
  <si>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</si>
  <si>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</si>
  <si>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</si>
  <si>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</si>
  <si>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</si>
  <si>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</si>
  <si>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</si>
  <si>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</si>
  <si>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</si>
  <si>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</si>
  <si>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</si>
  <si>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</si>
  <si>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</si>
  <si>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</si>
  <si>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</si>
  <si>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</si>
  <si>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</si>
  <si>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</si>
  <si>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</si>
  <si>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</si>
  <si>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</si>
  <si>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</si>
  <si>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</si>
  <si>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</si>
  <si>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</si>
  <si>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</si>
  <si>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</si>
  <si>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</si>
  <si>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</si>
  <si>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</si>
  <si>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</si>
  <si>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</si>
  <si>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</si>
  <si>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</si>
  <si>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</si>
  <si>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</si>
  <si>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</si>
  <si>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</si>
  <si>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</si>
  <si>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</si>
  <si>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</si>
  <si>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</si>
  <si>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</si>
  <si>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</si>
  <si>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</si>
  <si>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</si>
  <si>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</si>
  <si>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</si>
  <si>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</si>
  <si>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</si>
  <si>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</si>
  <si>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</si>
  <si>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</si>
  <si>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</si>
  <si>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</si>
  <si>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</si>
  <si>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</si>
  <si>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</si>
  <si>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</si>
  <si>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</si>
  <si>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</si>
  <si>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</si>
  <si>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</si>
  <si>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</si>
  <si>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</si>
  <si>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</si>
  <si>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</si>
  <si>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</si>
  <si>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</si>
  <si>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</si>
  <si>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</si>
  <si>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</si>
  <si>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</si>
  <si>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</si>
  <si>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</si>
  <si>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</si>
  <si>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</si>
  <si>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</si>
  <si>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</si>
  <si>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</si>
  <si>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</si>
  <si>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</si>
  <si>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</si>
  <si>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</si>
  <si>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</si>
  <si>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</si>
  <si>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</si>
  <si>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</si>
  <si>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</si>
  <si>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</si>
  <si>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</si>
  <si>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</si>
  <si>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</si>
  <si>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</si>
  <si>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</si>
  <si>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</si>
  <si>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</si>
  <si>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</si>
  <si>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</si>
  <si>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</si>
  <si>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</si>
  <si>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</si>
  <si>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</si>
  <si>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</si>
  <si>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</si>
  <si>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</si>
  <si>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</si>
  <si>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</si>
  <si>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</si>
  <si>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</si>
  <si>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</si>
  <si>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</si>
  <si>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</si>
  <si>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</si>
  <si>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</si>
  <si>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</si>
  <si>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</si>
  <si>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</si>
  <si>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</si>
  <si>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</si>
  <si>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</si>
  <si>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</si>
  <si>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</si>
  <si>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</si>
  <si>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</si>
  <si>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</si>
  <si>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</si>
  <si>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</si>
  <si>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</si>
  <si>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</si>
  <si>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</si>
  <si>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</si>
  <si>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</si>
  <si>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</si>
  <si>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</si>
  <si>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</si>
  <si>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</si>
  <si>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</si>
  <si>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</si>
  <si>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</si>
  <si>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</si>
  <si>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</si>
  <si>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</si>
  <si>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</si>
  <si>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</si>
  <si>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</si>
  <si>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</si>
  <si>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</si>
  <si>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</si>
  <si>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</si>
  <si>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</si>
  <si>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</si>
  <si>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</si>
  <si>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</si>
  <si>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</si>
  <si>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</si>
  <si>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</si>
  <si>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</si>
  <si>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</si>
  <si>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</si>
  <si>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</si>
  <si>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</si>
  <si>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</si>
  <si>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</si>
  <si>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</si>
  <si>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</si>
  <si>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</si>
  <si>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</si>
  <si>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</si>
  <si>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</si>
  <si>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</si>
  <si>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</si>
  <si>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</si>
  <si>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</si>
  <si>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</si>
  <si>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</si>
  <si>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</si>
  <si>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</si>
  <si>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</si>
  <si>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</si>
  <si>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</si>
  <si>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</si>
  <si>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</si>
  <si>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</si>
  <si>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</si>
  <si>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</si>
  <si>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</si>
  <si>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</si>
  <si>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</si>
  <si>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</si>
  <si>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</si>
  <si>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</si>
  <si>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</si>
  <si>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</si>
  <si>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</si>
  <si>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</si>
  <si>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</si>
  <si>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</si>
  <si>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</si>
  <si>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</si>
  <si>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</si>
  <si>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</si>
  <si>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</si>
  <si>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</si>
  <si>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</si>
  <si>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</si>
  <si>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</si>
  <si>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</si>
  <si>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</si>
  <si>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</si>
  <si>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</si>
  <si>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</si>
  <si>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</si>
  <si>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</si>
  <si>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</si>
  <si>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</si>
  <si>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</si>
  <si>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</si>
  <si>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</si>
  <si>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</si>
  <si>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</si>
  <si>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</si>
  <si>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</si>
  <si>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</si>
  <si>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</si>
  <si>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</si>
  <si>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</si>
  <si>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</si>
  <si>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</si>
  <si>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</si>
  <si>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</si>
  <si>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</si>
  <si>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</si>
  <si>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</si>
  <si>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</si>
  <si>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</si>
  <si>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</si>
  <si>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</si>
  <si>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</si>
  <si>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</si>
  <si>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</si>
  <si>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</si>
  <si>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</si>
  <si>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</si>
  <si>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</si>
  <si>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</si>
  <si>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</si>
  <si>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</si>
  <si>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</si>
  <si>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</si>
  <si>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</si>
  <si>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</si>
  <si>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</si>
  <si>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</si>
  <si>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</si>
  <si>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</si>
  <si>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</si>
  <si>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</si>
  <si>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</si>
  <si>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</si>
  <si>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</si>
  <si>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</si>
  <si>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</si>
  <si>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</si>
  <si>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</si>
  <si>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</si>
  <si>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</si>
  <si>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</si>
  <si>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</si>
  <si>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</si>
  <si>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</si>
  <si>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</si>
  <si>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</si>
  <si>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</si>
  <si>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</si>
  <si>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</si>
  <si>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</si>
  <si>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</si>
  <si>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</si>
  <si>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</si>
  <si>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</si>
  <si>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</si>
  <si>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</si>
  <si>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</si>
  <si>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</si>
  <si>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</si>
  <si>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</si>
  <si>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</si>
  <si>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</si>
  <si>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</si>
  <si>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</si>
  <si>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</si>
  <si>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</si>
  <si>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</si>
  <si>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</si>
  <si>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</si>
  <si>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</si>
  <si>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</si>
  <si>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</si>
  <si>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</si>
  <si>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</si>
  <si>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</si>
  <si>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</si>
  <si>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</si>
  <si>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</si>
  <si>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</si>
  <si>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</si>
  <si>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</si>
  <si>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</si>
  <si>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</si>
  <si>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</si>
  <si>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</si>
  <si>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</si>
  <si>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</si>
  <si>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</si>
  <si>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</si>
  <si>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</si>
  <si>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</si>
  <si>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</si>
  <si>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</si>
  <si>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</si>
  <si>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</si>
  <si>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</si>
  <si>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</si>
  <si>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</si>
  <si>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</si>
  <si>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</si>
  <si>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</si>
  <si>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</si>
  <si>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</si>
  <si>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</si>
  <si>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</si>
  <si>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</si>
  <si>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</si>
  <si>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</si>
  <si>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</si>
  <si>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</si>
  <si>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</si>
  <si>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</si>
  <si>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</si>
  <si>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</si>
  <si>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</si>
  <si>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</si>
  <si>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</si>
  <si>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</si>
  <si>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</si>
  <si>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</si>
  <si>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</si>
  <si>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</si>
  <si>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</si>
  <si>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</si>
  <si>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</si>
  <si>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</si>
  <si>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</si>
  <si>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</si>
  <si>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</si>
  <si>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</si>
  <si>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</si>
  <si>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</si>
  <si>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</si>
  <si>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</si>
  <si>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</si>
  <si>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</si>
  <si>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</si>
  <si>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</si>
  <si>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</si>
  <si>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</si>
  <si>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</si>
  <si>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</si>
  <si>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</si>
  <si>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</si>
  <si>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</si>
  <si>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</si>
  <si>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</si>
  <si>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</si>
  <si>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</si>
  <si>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</si>
  <si>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</si>
  <si>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</si>
  <si>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</si>
  <si>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</si>
  <si>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</si>
  <si>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</si>
  <si>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</si>
  <si>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</si>
  <si>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</si>
  <si>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</si>
  <si>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</si>
  <si>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</si>
  <si>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</si>
  <si>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</si>
  <si>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</si>
  <si>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</si>
  <si>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</si>
  <si>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</si>
  <si>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</si>
  <si>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</si>
  <si>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</si>
  <si>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</si>
  <si>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</si>
  <si>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</si>
  <si>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</si>
  <si>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</si>
  <si>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</si>
  <si>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</si>
  <si>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</si>
  <si>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</si>
  <si>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</si>
  <si>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</si>
  <si>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</si>
  <si>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</si>
  <si>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</si>
  <si>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</si>
  <si>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</si>
  <si>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</si>
  <si>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</si>
  <si>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</si>
  <si>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</si>
  <si>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</si>
  <si>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</si>
  <si>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</si>
  <si>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</si>
  <si>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</si>
  <si>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</si>
  <si>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</si>
  <si>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</si>
  <si>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</si>
  <si>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</si>
  <si>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</si>
  <si>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</si>
  <si>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</si>
  <si>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</si>
  <si>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</si>
  <si>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</si>
  <si>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</si>
  <si>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</si>
  <si>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</si>
  <si>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</si>
  <si>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</si>
  <si>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</si>
  <si>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</si>
  <si>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</si>
  <si>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</si>
  <si>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</si>
  <si>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</si>
  <si>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</si>
  <si>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</si>
  <si>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</si>
  <si>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</si>
  <si>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</si>
  <si>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</si>
  <si>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</si>
  <si>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</si>
  <si>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</si>
  <si>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</si>
  <si>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</si>
  <si>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</si>
  <si>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</si>
  <si>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</si>
  <si>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</si>
  <si>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</si>
  <si>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</si>
  <si>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</si>
  <si>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</si>
  <si>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</si>
  <si>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</si>
  <si>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</si>
  <si>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</si>
  <si>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</si>
  <si>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</si>
  <si>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</si>
  <si>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</si>
  <si>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</si>
  <si>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</si>
  <si>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</si>
  <si>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</si>
  <si>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</si>
  <si>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</si>
  <si>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</si>
  <si>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</si>
  <si>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</si>
  <si>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</si>
  <si>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</si>
  <si>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</si>
  <si>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</si>
  <si>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</si>
  <si>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</si>
  <si>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</si>
  <si>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</si>
  <si>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</si>
  <si>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</si>
  <si>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</si>
  <si>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</si>
  <si>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</si>
  <si>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</si>
  <si>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</si>
  <si>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</si>
  <si>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</si>
  <si>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</si>
  <si>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</si>
  <si>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</si>
  <si>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</si>
  <si>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</si>
  <si>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</si>
  <si>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</si>
  <si>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</si>
  <si>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</si>
  <si>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</si>
  <si>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</si>
  <si>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</si>
  <si>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</si>
  <si>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</si>
  <si>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</si>
  <si>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</si>
  <si>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</si>
  <si>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</si>
  <si>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</si>
  <si>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</si>
  <si>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</si>
  <si>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</si>
  <si>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</si>
  <si>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</si>
  <si>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</si>
  <si>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</si>
  <si>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</si>
  <si>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</si>
  <si>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</si>
  <si>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</si>
  <si>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</si>
  <si>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</si>
  <si>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</si>
  <si>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</si>
  <si>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</si>
  <si>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</si>
  <si>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</si>
  <si>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</si>
  <si>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</si>
  <si>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</si>
  <si>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</si>
  <si>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</si>
  <si>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</si>
  <si>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</si>
  <si>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</si>
  <si>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</si>
  <si>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</si>
  <si>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</si>
  <si>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</si>
  <si>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</si>
  <si>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</si>
  <si>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</si>
  <si>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</si>
  <si>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</si>
  <si>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</si>
  <si>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</si>
  <si>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</si>
  <si>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</si>
  <si>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</si>
  <si>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</si>
  <si>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</si>
  <si>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</si>
  <si>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</si>
  <si>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</si>
  <si>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</si>
  <si>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</si>
  <si>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</si>
  <si>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</si>
  <si>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</si>
  <si>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</si>
  <si>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</si>
  <si>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</si>
  <si>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</si>
  <si>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</si>
  <si>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</si>
  <si>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</si>
  <si>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</si>
  <si>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</si>
  <si>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</si>
  <si>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</si>
  <si>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</si>
  <si>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</si>
  <si>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</si>
  <si>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</si>
  <si>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</si>
  <si>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</si>
  <si>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</si>
  <si>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</si>
  <si>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</si>
  <si>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</si>
  <si>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</si>
  <si>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</si>
  <si>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金融</t>
  </si>
  <si>
    <t>金融庁</t>
  </si>
  <si>
    <t>貸金業者監督のための経費</t>
    <phoneticPr fontId="5"/>
  </si>
  <si>
    <t>貸金業法第12条の3
貸金業法第24条の25
貸金業法第24条の27</t>
    <phoneticPr fontId="5"/>
  </si>
  <si>
    <t>ギャンブル等依存症対策の強化について（平成29年８月29日　ギャンブル等依存症対策推進関係閣僚会議）
ギャンブル等依存症対策推進基本計画（平成31年４月19日　閣議決定）</t>
    <phoneticPr fontId="5"/>
  </si>
  <si>
    <t>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phoneticPr fontId="5"/>
  </si>
  <si>
    <t>-</t>
  </si>
  <si>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</si>
  <si>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</si>
  <si>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件</t>
    <rPh sb="0" eb="1">
      <t>ケン</t>
    </rPh>
    <phoneticPr fontId="5"/>
  </si>
  <si>
    <t>-</t>
    <phoneticPr fontId="5"/>
  </si>
  <si>
    <t>貸金業者情報検索サービスへのアクセス件数</t>
    <phoneticPr fontId="5"/>
  </si>
  <si>
    <t>＜貸付自粛制度推進事業委託費＞
ギャンブル等依存症が疑われる者に占める登録者数の割合を増加させること。</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</si>
  <si>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</si>
  <si>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phoneticPr fontId="5"/>
  </si>
  <si>
    <t>貸金業務取扱主任者の登録に当たっては、貸金業法に犯歴に関する登録拒否要件が定められており、すべからく犯歴照会を行う必要があるため。</t>
    <phoneticPr fontId="5"/>
  </si>
  <si>
    <t>＜貸金業務取扱主任者登録に係る経費＞
貸金業務取扱主任者の登録申請がなされた場合には、法令に基づく審査を行うため、すべからく犯歴照会を行う。</t>
    <phoneticPr fontId="5"/>
  </si>
  <si>
    <t>【参考指標】
犯歴照会者数/登録申請者数=100%</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</si>
  <si>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</si>
  <si>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＜貸金業務取扱主任者登録に係る経費＞
犯歴照会件数</t>
    <phoneticPr fontId="5"/>
  </si>
  <si>
    <t>＜貸付自粛制度推進事業委託費＞
ギャンブル等依存症を理由とする貸付自粛申告情報の登録件数</t>
    <phoneticPr fontId="5"/>
  </si>
  <si>
    <t>千円</t>
    <rPh sb="0" eb="2">
      <t>センエン</t>
    </rPh>
    <phoneticPr fontId="5"/>
  </si>
  <si>
    <t>　　千円/件</t>
    <rPh sb="2" eb="4">
      <t>センエン</t>
    </rPh>
    <rPh sb="5" eb="6">
      <t>ケン</t>
    </rPh>
    <phoneticPr fontId="5"/>
  </si>
  <si>
    <t>4,173/4,402</t>
  </si>
  <si>
    <t>3,436/3,639</t>
  </si>
  <si>
    <t>3,340/899</t>
  </si>
  <si>
    <t>3,773/900</t>
  </si>
  <si>
    <t>基本政策Ⅱ　利用者の保護と利用者利便の向上</t>
    <phoneticPr fontId="5"/>
  </si>
  <si>
    <t>施策Ⅱ－２　利用者の保護を確保するための制度・環境整備と金融モニタリングの実施</t>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</si>
  <si>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phoneticPr fontId="5"/>
  </si>
  <si>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</si>
  <si>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phoneticPr fontId="5"/>
  </si>
  <si>
    <t>有</t>
  </si>
  <si>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日本貸金業協会がギャンブル等依存症対策への対応に係る「貸付自粛対応に関する規則」を整備することとされ、これに基づき、平成30年４月から、同協会においてギャンブル等依存症等を理由とする申告を対象とした貸付自粛制度の運用を開始している。貸金業界における貸付自粛制度を運用できる者は、同協会のみであるため、随意契約としている。</t>
    <phoneticPr fontId="5"/>
  </si>
  <si>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phoneticPr fontId="5"/>
  </si>
  <si>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phoneticPr fontId="5"/>
  </si>
  <si>
    <t>‐</t>
  </si>
  <si>
    <t>費用・使途は事業目的に即し真に必要なものに限定されている。</t>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</si>
  <si>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phoneticPr fontId="5"/>
  </si>
  <si>
    <t>△</t>
  </si>
  <si>
    <t>（上記のとおり）他の手段・方法等により実施した場合には、事業目的を達成することができないと考える。</t>
    <phoneticPr fontId="5"/>
  </si>
  <si>
    <t>○貸金業者情報検索サービスへのアクセス件数は、10万件を超えており、広く一般に活用されていると考える。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phoneticPr fontId="5"/>
  </si>
  <si>
    <t>予算要求に当たっては、執行実績を踏まえ、更に積算を精緻化することで、執行率の改善を図っていく。</t>
    <phoneticPr fontId="5"/>
  </si>
  <si>
    <t>貸金業者情報検索サービスのURLは、以下のとおり。
https://www.fsa.go.jp/ordinary/kensaku/</t>
    <phoneticPr fontId="5"/>
  </si>
  <si>
    <t>6</t>
  </si>
  <si>
    <t>4</t>
  </si>
  <si>
    <t>5</t>
  </si>
  <si>
    <t>B.日本貸金業協会</t>
    <phoneticPr fontId="5"/>
  </si>
  <si>
    <t>人件費・施設管理費</t>
    <phoneticPr fontId="5"/>
  </si>
  <si>
    <t>貸金業者情報検索サービスの運用・保守</t>
    <phoneticPr fontId="5"/>
  </si>
  <si>
    <t>人件費</t>
    <phoneticPr fontId="5"/>
  </si>
  <si>
    <t>貸付自粛申告の相談対応・受付・登録等</t>
    <phoneticPr fontId="5"/>
  </si>
  <si>
    <t>通信費</t>
    <phoneticPr fontId="5"/>
  </si>
  <si>
    <t>貸金業者取扱主任者の犯歴照会を行うための文書を本籍地市区町村へ郵送</t>
    <phoneticPr fontId="5"/>
  </si>
  <si>
    <t>金融庁ウェブサイトサーバ等の運用管理（貸金業者情報検索サーバ）</t>
    <phoneticPr fontId="5"/>
  </si>
  <si>
    <t>日本貸金業協会</t>
    <phoneticPr fontId="5"/>
  </si>
  <si>
    <t>ギャンブル等依存症である者のギャンブル等依存症を理由とする貸付自粛申告を受け付け、貸付自粛申告情報を個人信用情報機関に登録する。</t>
    <phoneticPr fontId="5"/>
  </si>
  <si>
    <t>＜貸付自粛制度推進事業委託費＞
執行実績／貸付自粛申告情報登録件数　　　　　　　　　　　　　　　　　　　　　</t>
    <phoneticPr fontId="5"/>
  </si>
  <si>
    <t>＜貸金業務取扱主任者登録に係る経費＞
執行実績／犯歴照会件数　　　　　　　　　　　　　　　　　　　　　　　　　　　　</t>
    <phoneticPr fontId="5"/>
  </si>
  <si>
    <t>【定性的な成果目標】
貸金業務取扱主任者の登録申請がなされた場合には、法令に基づく審査を行うため、すべからく犯歴照会を行う。
【令和元～令和３年度の達成状況・実績】
令和元～令和３年度に貸金業務取扱主任者の登録申請があったものについて、すべからく犯歴照会を行った。</t>
    <rPh sb="64" eb="66">
      <t>レイワ</t>
    </rPh>
    <rPh sb="66" eb="67">
      <t>ガン</t>
    </rPh>
    <rPh sb="83" eb="85">
      <t>レイワ</t>
    </rPh>
    <rPh sb="85" eb="86">
      <t>ガン</t>
    </rPh>
    <phoneticPr fontId="5"/>
  </si>
  <si>
    <t>％</t>
    <phoneticPr fontId="5"/>
  </si>
  <si>
    <t>金融政策業務庁費</t>
    <phoneticPr fontId="5"/>
  </si>
  <si>
    <t>諸謝金</t>
    <phoneticPr fontId="5"/>
  </si>
  <si>
    <t>＜貸金業者情報検索サービスの運用経費＞
貸金業者情報検索サービスの安定的な稼働により、資金需要者等による無登録業者（ヤミ金）の利用について未然防止を図る。</t>
    <rPh sb="33" eb="36">
      <t>アンテイテキ</t>
    </rPh>
    <phoneticPr fontId="5"/>
  </si>
  <si>
    <t>＜貸金業務取扱主任者登録に係る経費＞
貸金業取扱主任者の登録事務が適正に行われることにより、貸金業を営む者の業務の適正な運営を確保する。</t>
    <rPh sb="19" eb="21">
      <t>カシキン</t>
    </rPh>
    <rPh sb="21" eb="22">
      <t>ギョウ</t>
    </rPh>
    <rPh sb="22" eb="23">
      <t>ト</t>
    </rPh>
    <rPh sb="23" eb="24">
      <t>アツカ</t>
    </rPh>
    <rPh sb="24" eb="27">
      <t>シュニンシャ</t>
    </rPh>
    <rPh sb="28" eb="30">
      <t>トウロク</t>
    </rPh>
    <rPh sb="30" eb="32">
      <t>ジム</t>
    </rPh>
    <rPh sb="33" eb="35">
      <t>テキセイ</t>
    </rPh>
    <rPh sb="36" eb="37">
      <t>オコナ</t>
    </rPh>
    <phoneticPr fontId="5"/>
  </si>
  <si>
    <t>浪費の習癖のある者やギャンブル等依存症である者を対象とした貸付自粛制度推進事業を行う。</t>
    <rPh sb="24" eb="26">
      <t>タイショウ</t>
    </rPh>
    <rPh sb="29" eb="31">
      <t>カシツケ</t>
    </rPh>
    <rPh sb="31" eb="33">
      <t>ジシュク</t>
    </rPh>
    <rPh sb="33" eb="35">
      <t>セイド</t>
    </rPh>
    <rPh sb="35" eb="37">
      <t>スイシン</t>
    </rPh>
    <rPh sb="37" eb="39">
      <t>ジギョウ</t>
    </rPh>
    <rPh sb="40" eb="41">
      <t>オコナ</t>
    </rPh>
    <phoneticPr fontId="5"/>
  </si>
  <si>
    <t>＜貸付自粛制度推進事業委託費＞
ギャンブル等依存症である者がそれ以上多重債務に陥らないようにする。</t>
    <phoneticPr fontId="5"/>
  </si>
  <si>
    <t>-</t>
    <phoneticPr fontId="5"/>
  </si>
  <si>
    <t>無登録業者（ヤミ金）の利用について未然防止を図る観点から、資金需要者等を対象に貸金業者の最新の登録情報を一元的に提供する。</t>
    <rPh sb="24" eb="26">
      <t>カンテン</t>
    </rPh>
    <phoneticPr fontId="5"/>
  </si>
  <si>
    <t>貸金業務取扱主任者の登録に際し、法令が定める登録拒否要件に係る審査を行う。</t>
    <phoneticPr fontId="5"/>
  </si>
  <si>
    <t>4,572/1,089</t>
    <phoneticPr fontId="5"/>
  </si>
  <si>
    <t>3,658/3998</t>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</si>
  <si>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達成度は83%であるところ、引き続き制度周知等を積極的に行っていく必要がある。</t>
    <phoneticPr fontId="5"/>
  </si>
  <si>
    <t>○貸金業者情報検索サービスへのアクセス件数は堅調に伸びていること（２年度：145,185件→３年度：173,549件）、貸金業務取扱主任者の登録申請がなされた場合に、すべからく犯歴照会を行っていること、貸付自粛制度は、ギャンブル等依存症を理由とする申告に基づく信用情報機関への登録件数（1,114件）が相当数あり、貸金業者監督のための経費として、適切に執行されていると考える。
○予算要求に当たっては、これまでの執行実績を踏まえ、更に積算を精緻化しつつ、不足とならないようにしていく。</t>
    <rPh sb="47" eb="49">
      <t>ネンド</t>
    </rPh>
    <rPh sb="57" eb="58">
      <t>ケン</t>
    </rPh>
    <phoneticPr fontId="5"/>
  </si>
  <si>
    <t>貸金業務取扱主任者登録に係る経費の不用率が大きい理由は、登録更新者数が当初見込みより下回ったことによる。</t>
    <phoneticPr fontId="5"/>
  </si>
  <si>
    <t>○貸金業者情報検索サービスの稼働率は100％であり、当初の見込みに見合ったものであると考える。
○犯歴照会件数は、登録更新者数が当初見込みより下回ったことにより、当初見込みよりも少ない件数となった。
○ギャンブル等依存症を理由とする貸付自粛申告情報の登録件数について、活動実績は当初見込みを下回ったことから、引き続き制度周知等を積極的に行っていく。</t>
    <phoneticPr fontId="5"/>
  </si>
  <si>
    <t>総合政策局</t>
    <rPh sb="0" eb="2">
      <t>ソウゴウ</t>
    </rPh>
    <rPh sb="2" eb="4">
      <t>セイサク</t>
    </rPh>
    <rPh sb="4" eb="5">
      <t>キョク</t>
    </rPh>
    <phoneticPr fontId="5"/>
  </si>
  <si>
    <t>リスク分析総括課貸金業室</t>
    <rPh sb="3" eb="5">
      <t>ブンセキ</t>
    </rPh>
    <rPh sb="5" eb="7">
      <t>ソウカツ</t>
    </rPh>
    <rPh sb="7" eb="8">
      <t>カ</t>
    </rPh>
    <rPh sb="8" eb="10">
      <t>カシキン</t>
    </rPh>
    <rPh sb="10" eb="11">
      <t>ギョウ</t>
    </rPh>
    <rPh sb="11" eb="12">
      <t>シツ</t>
    </rPh>
    <phoneticPr fontId="5"/>
  </si>
  <si>
    <t>小畠　貴志</t>
    <rPh sb="0" eb="2">
      <t>コバタケ</t>
    </rPh>
    <rPh sb="3" eb="5">
      <t>タカシ</t>
    </rPh>
    <phoneticPr fontId="5"/>
  </si>
  <si>
    <t>＜貸金業者情報検索サービスの運用経費＞ 
金融庁ウェブサイトにおいて、貸金業法に基づき登録を受けている貸金業者の登録情報を検索できるサービスを運用。
【令和４年度予算よりデジタル庁にて計上】（2022-デジ-21-0001-00 情報システムの整備（情報通信技術調達等適正・効率化推進費））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</si>
  <si>
    <t>（外部有識者点検対象外）</t>
    <phoneticPr fontId="5"/>
  </si>
  <si>
    <t>金融政策業務庁費（貸金業務取扱主任者登録費用）については、４年度と比較して登録更新予定者が少ないことが見込まれるため。</t>
    <rPh sb="0" eb="2">
      <t>キンユウ</t>
    </rPh>
    <rPh sb="2" eb="4">
      <t>セイサク</t>
    </rPh>
    <rPh sb="4" eb="6">
      <t>ギョウム</t>
    </rPh>
    <rPh sb="6" eb="8">
      <t>チョウヒ</t>
    </rPh>
    <rPh sb="9" eb="11">
      <t>カシキン</t>
    </rPh>
    <rPh sb="11" eb="13">
      <t>ギョウム</t>
    </rPh>
    <rPh sb="13" eb="15">
      <t>トリアツカイ</t>
    </rPh>
    <rPh sb="15" eb="18">
      <t>シュニンシャ</t>
    </rPh>
    <rPh sb="18" eb="20">
      <t>トウロク</t>
    </rPh>
    <rPh sb="20" eb="22">
      <t>ヒヨウ</t>
    </rPh>
    <rPh sb="30" eb="32">
      <t>ネンド</t>
    </rPh>
    <rPh sb="33" eb="35">
      <t>ヒカク</t>
    </rPh>
    <rPh sb="37" eb="39">
      <t>トウロク</t>
    </rPh>
    <rPh sb="39" eb="41">
      <t>コウシン</t>
    </rPh>
    <rPh sb="41" eb="44">
      <t>ヨテイシャ</t>
    </rPh>
    <rPh sb="45" eb="46">
      <t>スク</t>
    </rPh>
    <rPh sb="51" eb="53">
      <t>ミコ</t>
    </rPh>
    <phoneticPr fontId="5"/>
  </si>
  <si>
    <t>-</t>
    <phoneticPr fontId="5"/>
  </si>
  <si>
    <t>　　千円/件</t>
    <rPh sb="2" eb="3">
      <t>セン</t>
    </rPh>
    <rPh sb="3" eb="4">
      <t>エン</t>
    </rPh>
    <rPh sb="5" eb="6">
      <t>ケン</t>
    </rPh>
    <phoneticPr fontId="5"/>
  </si>
  <si>
    <t>千円</t>
    <rPh sb="0" eb="2">
      <t>センエン</t>
    </rPh>
    <phoneticPr fontId="5"/>
  </si>
  <si>
    <t>＜貸金業者情報検索サービスの運用経費＞
執行実績／貸金業者情報検索サービスへのアクセス件数　　　　　　　　　　　　　　</t>
    <rPh sb="20" eb="22">
      <t>シッコウ</t>
    </rPh>
    <rPh sb="22" eb="24">
      <t>ジッセキ</t>
    </rPh>
    <phoneticPr fontId="5"/>
  </si>
  <si>
    <t>4,670/173,549</t>
    <phoneticPr fontId="5"/>
  </si>
  <si>
    <t>4,509/145,185</t>
    <phoneticPr fontId="5"/>
  </si>
  <si>
    <t>4,509/105,760</t>
    <phoneticPr fontId="5"/>
  </si>
  <si>
    <t>NECソリューションイノベータ株式会社</t>
    <rPh sb="15" eb="19">
      <t>カブシキガイシャ</t>
    </rPh>
    <phoneticPr fontId="5"/>
  </si>
  <si>
    <t>日本郵便株式会社</t>
    <rPh sb="3" eb="4">
      <t>ビン</t>
    </rPh>
    <rPh sb="4" eb="8">
      <t>カブシキガイシャ</t>
    </rPh>
    <phoneticPr fontId="5"/>
  </si>
  <si>
    <t>5,681/1,114</t>
    <phoneticPr fontId="5"/>
  </si>
  <si>
    <t>5,944/6,965</t>
    <phoneticPr fontId="5"/>
  </si>
  <si>
    <t>A.NECソリューションイノベータ株式会社</t>
    <rPh sb="17" eb="21">
      <t>カブシキガイシャ</t>
    </rPh>
    <phoneticPr fontId="5"/>
  </si>
  <si>
    <t>C.日本郵便株式会社</t>
    <rPh sb="6" eb="10">
      <t>カブシキガイシャ</t>
    </rPh>
    <phoneticPr fontId="5"/>
  </si>
  <si>
    <t>○予算要求に当たっては、執行実績を踏まえ、真に必要な要求内容となるよう精査すること。
○一者応札となった契約については、競争性を確保するための方策について検討するなど、引き続き予算執行における経費削減に努めること。</t>
    <rPh sb="46" eb="48">
      <t>オウサツ</t>
    </rPh>
    <phoneticPr fontId="5"/>
  </si>
  <si>
    <t>〇貸金業務取扱主任者登録については、真に必要な要求内容となるよう、執行実績を踏まえた予算要求に努めていくこととし、令和５年度においては、４年度と比較して登録更新予定者が少ないことが見込まれるため、前年比１百万円の減額要求を行う。
〇貸金業者情報検索サービスについては、競争性確保のため、公告期間の十分な確保や積極的な情報提供を行うなど、適切な執行に努めていく。</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</si>
  <si>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</si>
  <si>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【事前分析表】P11
【実績評価書】P58</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</si>
</sst>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99484</xdr:colOff>
      <xdr:row>270</xdr:row>
      <xdr:rowOff>25400</xdr:rowOff>
    </xdr:from>
    <xdr:to>
      <xdr:col>30</xdr:col>
      <xdr:colOff>46567</xdr:colOff>
      <xdr:row>271</xdr:row>
      <xdr:rowOff>349250</xdr:rowOff>
    </xdr:to>
    <xdr:sp macro="" textlink="">
      <xdr:nvSpPr>
        <xdr:cNvPr id="2" name="Rectangle 1"/>
        <xdr:cNvSpPr>
          <a:spLocks noChangeArrowheads="1"/>
        </xdr:cNvSpPr>
      </xdr:nvSpPr>
      <xdr:spPr bwMode="auto">
        <a:xfrm>
          <a:off x="4383617" y="85064600"/>
          <a:ext cx="1250950" cy="6794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15</xdr:col>
      <xdr:colOff>116417</xdr:colOff>
      <xdr:row>272</xdr:row>
      <xdr:rowOff>254001</xdr:rowOff>
    </xdr:from>
    <xdr:to>
      <xdr:col>38</xdr:col>
      <xdr:colOff>55034</xdr:colOff>
      <xdr:row>272</xdr:row>
      <xdr:rowOff>254001</xdr:rowOff>
    </xdr:to>
    <xdr:sp macro="" textlink="">
      <xdr:nvSpPr>
        <xdr:cNvPr id="3" name="Line 22"/>
        <xdr:cNvSpPr>
          <a:spLocks noChangeShapeType="1"/>
        </xdr:cNvSpPr>
      </xdr:nvSpPr>
      <xdr:spPr bwMode="auto">
        <a:xfrm flipH="1">
          <a:off x="2910417" y="86004401"/>
          <a:ext cx="422275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103717</xdr:colOff>
      <xdr:row>272</xdr:row>
      <xdr:rowOff>247650</xdr:rowOff>
    </xdr:from>
    <xdr:to>
      <xdr:col>15</xdr:col>
      <xdr:colOff>103717</xdr:colOff>
      <xdr:row>273</xdr:row>
      <xdr:rowOff>148762</xdr:rowOff>
    </xdr:to>
    <xdr:sp macro="" textlink="">
      <xdr:nvSpPr>
        <xdr:cNvPr id="4" name="Line 25"/>
        <xdr:cNvSpPr>
          <a:spLocks noChangeShapeType="1"/>
        </xdr:cNvSpPr>
      </xdr:nvSpPr>
      <xdr:spPr bwMode="auto">
        <a:xfrm flipH="1">
          <a:off x="2897717" y="8599805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2117</xdr:colOff>
      <xdr:row>272</xdr:row>
      <xdr:rowOff>241300</xdr:rowOff>
    </xdr:from>
    <xdr:to>
      <xdr:col>27</xdr:col>
      <xdr:colOff>2117</xdr:colOff>
      <xdr:row>273</xdr:row>
      <xdr:rowOff>142412</xdr:rowOff>
    </xdr:to>
    <xdr:sp macro="" textlink="">
      <xdr:nvSpPr>
        <xdr:cNvPr id="5" name="Line 25"/>
        <xdr:cNvSpPr>
          <a:spLocks noChangeShapeType="1"/>
        </xdr:cNvSpPr>
      </xdr:nvSpPr>
      <xdr:spPr bwMode="auto">
        <a:xfrm flipH="1">
          <a:off x="5031317" y="8599170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42334</xdr:colOff>
      <xdr:row>272</xdr:row>
      <xdr:rowOff>254000</xdr:rowOff>
    </xdr:from>
    <xdr:to>
      <xdr:col>38</xdr:col>
      <xdr:colOff>42334</xdr:colOff>
      <xdr:row>273</xdr:row>
      <xdr:rowOff>155112</xdr:rowOff>
    </xdr:to>
    <xdr:sp macro="" textlink="">
      <xdr:nvSpPr>
        <xdr:cNvPr id="6" name="Line 25"/>
        <xdr:cNvSpPr>
          <a:spLocks noChangeShapeType="1"/>
        </xdr:cNvSpPr>
      </xdr:nvSpPr>
      <xdr:spPr bwMode="auto">
        <a:xfrm flipH="1">
          <a:off x="7120467" y="8600440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50800</xdr:colOff>
      <xdr:row>274</xdr:row>
      <xdr:rowOff>71967</xdr:rowOff>
    </xdr:from>
    <xdr:to>
      <xdr:col>22</xdr:col>
      <xdr:colOff>15300</xdr:colOff>
      <xdr:row>275</xdr:row>
      <xdr:rowOff>41263</xdr:rowOff>
    </xdr:to>
    <xdr:sp macro="" textlink="">
      <xdr:nvSpPr>
        <xdr:cNvPr id="7" name="Rectangle 12"/>
        <xdr:cNvSpPr>
          <a:spLocks noChangeArrowheads="1"/>
        </xdr:cNvSpPr>
      </xdr:nvSpPr>
      <xdr:spPr bwMode="auto">
        <a:xfrm>
          <a:off x="1913467" y="86525100"/>
          <a:ext cx="2199700" cy="3248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委託 【一般競争契約（最低価格）】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23</xdr:col>
      <xdr:colOff>10584</xdr:colOff>
      <xdr:row>274</xdr:row>
      <xdr:rowOff>59267</xdr:rowOff>
    </xdr:from>
    <xdr:to>
      <xdr:col>32</xdr:col>
      <xdr:colOff>93135</xdr:colOff>
      <xdr:row>275</xdr:row>
      <xdr:rowOff>8493</xdr:rowOff>
    </xdr:to>
    <xdr:sp macro="" textlink="">
      <xdr:nvSpPr>
        <xdr:cNvPr id="8" name="Rectangle 12"/>
        <xdr:cNvSpPr>
          <a:spLocks noChangeArrowheads="1"/>
        </xdr:cNvSpPr>
      </xdr:nvSpPr>
      <xdr:spPr bwMode="auto">
        <a:xfrm>
          <a:off x="4294717" y="86512400"/>
          <a:ext cx="1758951" cy="3048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委託 【随意契約（その他）】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35</xdr:col>
      <xdr:colOff>16934</xdr:colOff>
      <xdr:row>274</xdr:row>
      <xdr:rowOff>65617</xdr:rowOff>
    </xdr:from>
    <xdr:to>
      <xdr:col>45</xdr:col>
      <xdr:colOff>33867</xdr:colOff>
      <xdr:row>275</xdr:row>
      <xdr:rowOff>2433</xdr:rowOff>
    </xdr:to>
    <xdr:sp macro="" textlink="">
      <xdr:nvSpPr>
        <xdr:cNvPr id="9" name="Rectangle 4"/>
        <xdr:cNvSpPr>
          <a:spLocks noChangeArrowheads="1"/>
        </xdr:cNvSpPr>
      </xdr:nvSpPr>
      <xdr:spPr bwMode="auto">
        <a:xfrm>
          <a:off x="6536267" y="86518750"/>
          <a:ext cx="1879600" cy="2924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委託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11</xdr:col>
      <xdr:colOff>169334</xdr:colOff>
      <xdr:row>275</xdr:row>
      <xdr:rowOff>40217</xdr:rowOff>
    </xdr:from>
    <xdr:to>
      <xdr:col>20</xdr:col>
      <xdr:colOff>45933</xdr:colOff>
      <xdr:row>276</xdr:row>
      <xdr:rowOff>260250</xdr:rowOff>
    </xdr:to>
    <xdr:sp macro="" textlink="">
      <xdr:nvSpPr>
        <xdr:cNvPr id="10" name="Rectangle 13"/>
        <xdr:cNvSpPr>
          <a:spLocks noChangeArrowheads="1"/>
        </xdr:cNvSpPr>
      </xdr:nvSpPr>
      <xdr:spPr bwMode="auto">
        <a:xfrm>
          <a:off x="2218267" y="86848950"/>
          <a:ext cx="1552999" cy="5671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ソリューションイノベータ株式会社</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74084</xdr:colOff>
      <xdr:row>275</xdr:row>
      <xdr:rowOff>21167</xdr:rowOff>
    </xdr:from>
    <xdr:to>
      <xdr:col>31</xdr:col>
      <xdr:colOff>177078</xdr:colOff>
      <xdr:row>276</xdr:row>
      <xdr:rowOff>248025</xdr:rowOff>
    </xdr:to>
    <xdr:sp macro="" textlink="">
      <xdr:nvSpPr>
        <xdr:cNvPr id="11" name="Rectangle 16"/>
        <xdr:cNvSpPr>
          <a:spLocks noChangeArrowheads="1"/>
        </xdr:cNvSpPr>
      </xdr:nvSpPr>
      <xdr:spPr bwMode="auto">
        <a:xfrm>
          <a:off x="4358217" y="86829900"/>
          <a:ext cx="1593128" cy="57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a:t>
          </a:r>
          <a:r>
            <a:rPr lang="ja-JP" altLang="ja-JP" sz="1100" b="0" i="0" baseline="0">
              <a:effectLst/>
              <a:latin typeface="+mn-lt"/>
              <a:ea typeface="+mn-ea"/>
              <a:cs typeface="+mn-cs"/>
            </a:rPr>
            <a:t>日本貸金業協会</a:t>
          </a:r>
          <a:endParaRPr lang="ja-JP" altLang="ja-JP">
            <a:effectLst/>
          </a:endParaRPr>
        </a:p>
        <a:p>
          <a:pPr rtl="0"/>
          <a:r>
            <a:rPr lang="ja-JP" altLang="ja-JP" sz="1100" b="0" i="0" baseline="0">
              <a:effectLst/>
              <a:latin typeface="+mn-lt"/>
              <a:ea typeface="+mn-ea"/>
              <a:cs typeface="+mn-cs"/>
            </a:rPr>
            <a:t>　</a:t>
          </a:r>
          <a:r>
            <a:rPr lang="en-US" altLang="ja-JP" sz="1100" b="0" i="0" baseline="0">
              <a:effectLst/>
              <a:latin typeface="+mn-lt"/>
              <a:ea typeface="+mn-ea"/>
              <a:cs typeface="+mn-cs"/>
            </a:rPr>
            <a:t>5</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184150</xdr:colOff>
      <xdr:row>275</xdr:row>
      <xdr:rowOff>21167</xdr:rowOff>
    </xdr:from>
    <xdr:to>
      <xdr:col>43</xdr:col>
      <xdr:colOff>109327</xdr:colOff>
      <xdr:row>276</xdr:row>
      <xdr:rowOff>248025</xdr:rowOff>
    </xdr:to>
    <xdr:sp macro="" textlink="">
      <xdr:nvSpPr>
        <xdr:cNvPr id="12" name="Rectangle 16"/>
        <xdr:cNvSpPr>
          <a:spLocks noChangeArrowheads="1"/>
        </xdr:cNvSpPr>
      </xdr:nvSpPr>
      <xdr:spPr bwMode="auto">
        <a:xfrm>
          <a:off x="6517217" y="86829900"/>
          <a:ext cx="1601577" cy="57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eaLnBrk="1" fontAlgn="auto" latinLnBrk="0" hangingPunct="1"/>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日本郵</a:t>
          </a:r>
          <a:r>
            <a:rPr lang="ja-JP" altLang="en-US" sz="1100" b="0" i="0" baseline="0">
              <a:effectLst/>
              <a:latin typeface="+mn-lt"/>
              <a:ea typeface="+mn-ea"/>
              <a:cs typeface="+mn-cs"/>
            </a:rPr>
            <a:t>便株式会社</a:t>
          </a:r>
          <a:endParaRPr lang="ja-JP" altLang="ja-JP">
            <a:effectLst/>
          </a:endParaRPr>
        </a:p>
        <a:p>
          <a:pPr rtl="0" eaLnBrk="1" fontAlgn="auto" latinLnBrk="0" hangingPunct="1"/>
          <a:r>
            <a:rPr lang="ja-JP" altLang="ja-JP" sz="1100" b="0" i="0" baseline="0">
              <a:effectLst/>
              <a:latin typeface="+mn-lt"/>
              <a:ea typeface="+mn-ea"/>
              <a:cs typeface="+mn-cs"/>
            </a:rPr>
            <a:t>　</a:t>
          </a:r>
          <a:r>
            <a:rPr lang="en-US" altLang="ja-JP" sz="1100" b="0" i="0" baseline="0">
              <a:effectLst/>
              <a:latin typeface="+mn-lt"/>
              <a:ea typeface="+mn-ea"/>
              <a:cs typeface="+mn-cs"/>
            </a:rPr>
            <a:t>6</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118534</xdr:colOff>
      <xdr:row>277</xdr:row>
      <xdr:rowOff>239183</xdr:rowOff>
    </xdr:from>
    <xdr:to>
      <xdr:col>19</xdr:col>
      <xdr:colOff>100876</xdr:colOff>
      <xdr:row>279</xdr:row>
      <xdr:rowOff>205210</xdr:rowOff>
    </xdr:to>
    <xdr:sp macro="" textlink="">
      <xdr:nvSpPr>
        <xdr:cNvPr id="13" name="AutoShape 17"/>
        <xdr:cNvSpPr>
          <a:spLocks noChangeArrowheads="1"/>
        </xdr:cNvSpPr>
      </xdr:nvSpPr>
      <xdr:spPr bwMode="auto">
        <a:xfrm>
          <a:off x="2167467" y="87750650"/>
          <a:ext cx="1472476" cy="67722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35</xdr:col>
      <xdr:colOff>61384</xdr:colOff>
      <xdr:row>277</xdr:row>
      <xdr:rowOff>188383</xdr:rowOff>
    </xdr:from>
    <xdr:to>
      <xdr:col>43</xdr:col>
      <xdr:colOff>42395</xdr:colOff>
      <xdr:row>279</xdr:row>
      <xdr:rowOff>165514</xdr:rowOff>
    </xdr:to>
    <xdr:sp macro="" textlink="">
      <xdr:nvSpPr>
        <xdr:cNvPr id="14" name="AutoShape 17"/>
        <xdr:cNvSpPr>
          <a:spLocks noChangeArrowheads="1"/>
        </xdr:cNvSpPr>
      </xdr:nvSpPr>
      <xdr:spPr bwMode="auto">
        <a:xfrm>
          <a:off x="6580717" y="87699850"/>
          <a:ext cx="1471145" cy="68833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23</xdr:col>
      <xdr:colOff>112184</xdr:colOff>
      <xdr:row>277</xdr:row>
      <xdr:rowOff>213783</xdr:rowOff>
    </xdr:from>
    <xdr:to>
      <xdr:col>31</xdr:col>
      <xdr:colOff>93195</xdr:colOff>
      <xdr:row>279</xdr:row>
      <xdr:rowOff>190913</xdr:rowOff>
    </xdr:to>
    <xdr:sp macro="" textlink="">
      <xdr:nvSpPr>
        <xdr:cNvPr id="15" name="AutoShape 17"/>
        <xdr:cNvSpPr>
          <a:spLocks noChangeArrowheads="1"/>
        </xdr:cNvSpPr>
      </xdr:nvSpPr>
      <xdr:spPr bwMode="auto">
        <a:xfrm>
          <a:off x="4396317" y="87725250"/>
          <a:ext cx="1471145" cy="68833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twoCellAnchor>
    <xdr:from>
      <xdr:col>27</xdr:col>
      <xdr:colOff>0</xdr:colOff>
      <xdr:row>272</xdr:row>
      <xdr:rowOff>0</xdr:rowOff>
    </xdr:from>
    <xdr:to>
      <xdr:col>27</xdr:col>
      <xdr:colOff>0</xdr:colOff>
      <xdr:row>272</xdr:row>
      <xdr:rowOff>225690</xdr:rowOff>
    </xdr:to>
    <xdr:sp macro="" textlink="">
      <xdr:nvSpPr>
        <xdr:cNvPr id="16" name="Line 22"/>
        <xdr:cNvSpPr>
          <a:spLocks noChangeShapeType="1"/>
        </xdr:cNvSpPr>
      </xdr:nvSpPr>
      <xdr:spPr bwMode="auto">
        <a:xfrm flipH="1" flipV="1">
          <a:off x="5029200" y="85750400"/>
          <a:ext cx="0" cy="2256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4" zoomScale="90" zoomScaleNormal="75" zoomScaleSheetLayoutView="90" zoomScalePageLayoutView="85" workbookViewId="0">
      <selection activeCell="BI277" sqref="BI277"/>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689</v>
      </c>
      <c r="AK2" s="187"/>
      <c r="AL2" s="187"/>
      <c r="AM2" s="187"/>
      <c r="AN2" s="90" t="s">
        <v>366</v>
      </c>
      <c r="AO2" s="187">
        <v>21</v>
      </c>
      <c r="AP2" s="187"/>
      <c r="AQ2" s="187"/>
      <c r="AR2" s="91" t="s">
        <v>366</v>
      </c>
      <c r="AS2" s="188">
        <v>8</v>
      </c>
      <c r="AT2" s="188"/>
      <c r="AU2" s="188"/>
      <c r="AV2" s="90" t="str">
        <f>IF(AW2="","","-")</f>
        <v/>
      </c>
      <c r="AW2" s="189"/>
      <c r="AX2" s="189"/>
    </row>
    <row r="3" spans="1:50" ht="21" customHeight="1" thickBot="1" x14ac:dyDescent="0.25">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765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450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766</v>
      </c>
      <c r="AF5" s="209"/>
      <c r="AG5" s="209"/>
      <c r="AH5" s="209"/>
      <c r="AI5" s="209"/>
      <c r="AJ5" s="209"/>
      <c r="AK5" s="209"/>
      <c r="AL5" s="209"/>
      <c r="AM5" s="209"/>
      <c r="AN5" s="209"/>
      <c r="AO5" s="209"/>
      <c r="AP5" s="210"/>
      <c r="AQ5" s="211" t="s">
        <v>767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3.9" customHeight="1" x14ac:dyDescent="0.2">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39.5" customHeight="1" x14ac:dyDescent="0.2">
      <c r="A10" s="249" t="s">
        <v>28</v>
      </c>
      <c r="B10" s="250"/>
      <c r="C10" s="250"/>
      <c r="D10" s="250"/>
      <c r="E10" s="250"/>
      <c r="F10" s="250"/>
      <c r="G10" s="251" t="s">
        <v>768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19</v>
      </c>
      <c r="Q13" s="232"/>
      <c r="R13" s="232"/>
      <c r="S13" s="232"/>
      <c r="T13" s="232"/>
      <c r="U13" s="232"/>
      <c r="V13" s="233"/>
      <c r="W13" s="231">
        <v>17</v>
      </c>
      <c r="X13" s="232"/>
      <c r="Y13" s="232"/>
      <c r="Z13" s="232"/>
      <c r="AA13" s="232"/>
      <c r="AB13" s="232"/>
      <c r="AC13" s="233"/>
      <c r="AD13" s="231">
        <v>21</v>
      </c>
      <c r="AE13" s="232"/>
      <c r="AF13" s="232"/>
      <c r="AG13" s="232"/>
      <c r="AH13" s="232"/>
      <c r="AI13" s="232"/>
      <c r="AJ13" s="233"/>
      <c r="AK13" s="231">
        <v>11</v>
      </c>
      <c r="AL13" s="232"/>
      <c r="AM13" s="232"/>
      <c r="AN13" s="232"/>
      <c r="AO13" s="232"/>
      <c r="AP13" s="232"/>
      <c r="AQ13" s="233"/>
      <c r="AR13" s="243">
        <v>10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19</v>
      </c>
      <c r="Q18" s="276"/>
      <c r="R18" s="276"/>
      <c r="S18" s="276"/>
      <c r="T18" s="276"/>
      <c r="U18" s="276"/>
      <c r="V18" s="277"/>
      <c r="W18" s="275">
        <f>SUM(W13:AC17)</f>
        <v>17</v>
      </c>
      <c r="X18" s="276"/>
      <c r="Y18" s="276"/>
      <c r="Z18" s="276"/>
      <c r="AA18" s="276"/>
      <c r="AB18" s="276"/>
      <c r="AC18" s="277"/>
      <c r="AD18" s="275">
        <f>SUM(AD13:AJ17)</f>
        <v>21</v>
      </c>
      <c r="AE18" s="276"/>
      <c r="AF18" s="276"/>
      <c r="AG18" s="276"/>
      <c r="AH18" s="276"/>
      <c r="AI18" s="276"/>
      <c r="AJ18" s="277"/>
      <c r="AK18" s="275">
        <f>SUM(AK13:AQ17)</f>
        <v>11</v>
      </c>
      <c r="AL18" s="276"/>
      <c r="AM18" s="276"/>
      <c r="AN18" s="276"/>
      <c r="AO18" s="276"/>
      <c r="AP18" s="276"/>
      <c r="AQ18" s="277"/>
      <c r="AR18" s="275">
        <f>SUM(AR13:AX17)</f>
        <v>10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12</v>
      </c>
      <c r="Q19" s="232"/>
      <c r="R19" s="232"/>
      <c r="S19" s="232"/>
      <c r="T19" s="232"/>
      <c r="U19" s="232"/>
      <c r="V19" s="233"/>
      <c r="W19" s="231">
        <v>12</v>
      </c>
      <c r="X19" s="232"/>
      <c r="Y19" s="232"/>
      <c r="Z19" s="232"/>
      <c r="AA19" s="232"/>
      <c r="AB19" s="232"/>
      <c r="AC19" s="233"/>
      <c r="AD19" s="231">
        <v>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0.63157894736842102</v>
      </c>
      <c r="Q20" s="307"/>
      <c r="R20" s="307"/>
      <c r="S20" s="307"/>
      <c r="T20" s="307"/>
      <c r="U20" s="307"/>
      <c r="V20" s="307"/>
      <c r="W20" s="307">
        <f>IF(W18=0, "-", SUM(W19)/W18)</f>
        <v>0.70588235294117652</v>
      </c>
      <c r="X20" s="307"/>
      <c r="Y20" s="307"/>
      <c r="Z20" s="307"/>
      <c r="AA20" s="307"/>
      <c r="AB20" s="307"/>
      <c r="AC20" s="307"/>
      <c r="AD20" s="307">
        <f>IF(AD18=0, "-", SUM(AD19)/AD18)</f>
        <v>0.7142857142857143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319</v>
      </c>
      <c r="H21" s="306"/>
      <c r="I21" s="306"/>
      <c r="J21" s="306"/>
      <c r="K21" s="306"/>
      <c r="L21" s="306"/>
      <c r="M21" s="306"/>
      <c r="N21" s="306"/>
      <c r="O21" s="306"/>
      <c r="P21" s="307">
        <f>IF(P19=0, "-", SUM(P19)/SUM(P13,P14))</f>
        <v>0.63157894736842102</v>
      </c>
      <c r="Q21" s="307"/>
      <c r="R21" s="307"/>
      <c r="S21" s="307"/>
      <c r="T21" s="307"/>
      <c r="U21" s="307"/>
      <c r="V21" s="307"/>
      <c r="W21" s="307">
        <f>IF(W19=0, "-", SUM(W19)/SUM(W13,W14))</f>
        <v>0.70588235294117652</v>
      </c>
      <c r="X21" s="307"/>
      <c r="Y21" s="307"/>
      <c r="Z21" s="307"/>
      <c r="AA21" s="307"/>
      <c r="AB21" s="307"/>
      <c r="AC21" s="307"/>
      <c r="AD21" s="307">
        <f>IF(AD19=0, "-", SUM(AD19)/SUM(AD13,AD14))</f>
        <v>0.7142857142857143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673</v>
      </c>
      <c r="B22" s="316"/>
      <c r="C22" s="316"/>
      <c r="D22" s="316"/>
      <c r="E22" s="316"/>
      <c r="F22" s="317"/>
      <c r="G22" s="321" t="s">
        <v>308</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750</v>
      </c>
      <c r="H23" s="293"/>
      <c r="I23" s="293"/>
      <c r="J23" s="293"/>
      <c r="K23" s="293"/>
      <c r="L23" s="293"/>
      <c r="M23" s="293"/>
      <c r="N23" s="293"/>
      <c r="O23" s="294"/>
      <c r="P23" s="243">
        <v>6</v>
      </c>
      <c r="Q23" s="244"/>
      <c r="R23" s="244"/>
      <c r="S23" s="244"/>
      <c r="T23" s="244"/>
      <c r="U23" s="244"/>
      <c r="V23" s="295"/>
      <c r="W23" s="243">
        <v>5</v>
      </c>
      <c r="X23" s="244"/>
      <c r="Y23" s="244"/>
      <c r="Z23" s="244"/>
      <c r="AA23" s="244"/>
      <c r="AB23" s="244"/>
      <c r="AC23" s="295"/>
      <c r="AD23" s="296" t="s">
        <v>770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751</v>
      </c>
      <c r="H24" s="303"/>
      <c r="I24" s="303"/>
      <c r="J24" s="303"/>
      <c r="K24" s="303"/>
      <c r="L24" s="303"/>
      <c r="M24" s="303"/>
      <c r="N24" s="303"/>
      <c r="O24" s="304"/>
      <c r="P24" s="231">
        <v>5</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13.2"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13.2"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13.2"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13.2"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6">
        <v>11</v>
      </c>
      <c r="Q29" s="347"/>
      <c r="R29" s="347"/>
      <c r="S29" s="347"/>
      <c r="T29" s="347"/>
      <c r="U29" s="347"/>
      <c r="V29" s="348"/>
      <c r="W29" s="349">
        <v>10</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2" t="s">
        <v>662</v>
      </c>
      <c r="B30" s="353"/>
      <c r="C30" s="353"/>
      <c r="D30" s="353"/>
      <c r="E30" s="353"/>
      <c r="F30" s="354"/>
      <c r="G30" s="326" t="s">
        <v>757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663</v>
      </c>
      <c r="B31" s="333"/>
      <c r="C31" s="333"/>
      <c r="D31" s="333"/>
      <c r="E31" s="333"/>
      <c r="F31" s="334"/>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674</v>
      </c>
      <c r="AV31" s="426"/>
      <c r="AW31" s="426"/>
      <c r="AX31" s="428"/>
    </row>
    <row r="32" spans="1:50" ht="64.8" customHeight="1" x14ac:dyDescent="0.2">
      <c r="A32" s="363"/>
      <c r="B32" s="333"/>
      <c r="C32" s="333"/>
      <c r="D32" s="333"/>
      <c r="E32" s="333"/>
      <c r="F32" s="334"/>
      <c r="G32" s="372" t="s">
        <v>752</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14</v>
      </c>
      <c r="AC32" s="386"/>
      <c r="AD32" s="386"/>
      <c r="AE32" s="387">
        <v>100</v>
      </c>
      <c r="AF32" s="387"/>
      <c r="AG32" s="387"/>
      <c r="AH32" s="387"/>
      <c r="AI32" s="387">
        <v>100</v>
      </c>
      <c r="AJ32" s="387"/>
      <c r="AK32" s="387"/>
      <c r="AL32" s="387"/>
      <c r="AM32" s="387">
        <v>100</v>
      </c>
      <c r="AN32" s="387"/>
      <c r="AO32" s="387"/>
      <c r="AP32" s="387"/>
      <c r="AQ32" s="413" t="s">
        <v>699</v>
      </c>
      <c r="AR32" s="387"/>
      <c r="AS32" s="387"/>
      <c r="AT32" s="387"/>
      <c r="AU32" s="404" t="s">
        <v>699</v>
      </c>
      <c r="AV32" s="420"/>
      <c r="AW32" s="420"/>
      <c r="AX32" s="421"/>
    </row>
    <row r="33" spans="1:51" ht="61.2" customHeight="1" x14ac:dyDescent="0.2">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14</v>
      </c>
      <c r="AC33" s="386"/>
      <c r="AD33" s="386"/>
      <c r="AE33" s="387">
        <v>100</v>
      </c>
      <c r="AF33" s="387"/>
      <c r="AG33" s="387"/>
      <c r="AH33" s="387"/>
      <c r="AI33" s="387">
        <v>100</v>
      </c>
      <c r="AJ33" s="387"/>
      <c r="AK33" s="387"/>
      <c r="AL33" s="387"/>
      <c r="AM33" s="387">
        <v>100</v>
      </c>
      <c r="AN33" s="387"/>
      <c r="AO33" s="387"/>
      <c r="AP33" s="387"/>
      <c r="AQ33" s="387">
        <v>100</v>
      </c>
      <c r="AR33" s="387"/>
      <c r="AS33" s="387"/>
      <c r="AT33" s="387"/>
      <c r="AU33" s="404" t="s">
        <v>699</v>
      </c>
      <c r="AV33" s="420"/>
      <c r="AW33" s="420"/>
      <c r="AX33" s="421"/>
    </row>
    <row r="34" spans="1:51" x14ac:dyDescent="0.2">
      <c r="A34" s="453" t="s">
        <v>664</v>
      </c>
      <c r="B34" s="454"/>
      <c r="C34" s="454"/>
      <c r="D34" s="454"/>
      <c r="E34" s="454"/>
      <c r="F34" s="455"/>
      <c r="G34" s="238" t="s">
        <v>665</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499</v>
      </c>
      <c r="AF34" s="238"/>
      <c r="AG34" s="238"/>
      <c r="AH34" s="267"/>
      <c r="AI34" s="237" t="s">
        <v>651</v>
      </c>
      <c r="AJ34" s="238"/>
      <c r="AK34" s="238"/>
      <c r="AL34" s="267"/>
      <c r="AM34" s="237" t="s">
        <v>467</v>
      </c>
      <c r="AN34" s="238"/>
      <c r="AO34" s="238"/>
      <c r="AP34" s="267"/>
      <c r="AQ34" s="430" t="s">
        <v>675</v>
      </c>
      <c r="AR34" s="431"/>
      <c r="AS34" s="431"/>
      <c r="AT34" s="431"/>
      <c r="AU34" s="431"/>
      <c r="AV34" s="431"/>
      <c r="AW34" s="431"/>
      <c r="AX34" s="432"/>
    </row>
    <row r="35" spans="1:51" ht="24.6" customHeight="1" x14ac:dyDescent="0.2">
      <c r="A35" s="456"/>
      <c r="B35" s="457"/>
      <c r="C35" s="457"/>
      <c r="D35" s="457"/>
      <c r="E35" s="457"/>
      <c r="F35" s="458"/>
      <c r="G35" s="409" t="s">
        <v>774</v>
      </c>
      <c r="H35" s="410"/>
      <c r="I35" s="410"/>
      <c r="J35" s="410"/>
      <c r="K35" s="410"/>
      <c r="L35" s="410"/>
      <c r="M35" s="410"/>
      <c r="N35" s="410"/>
      <c r="O35" s="410"/>
      <c r="P35" s="410"/>
      <c r="Q35" s="410"/>
      <c r="R35" s="410"/>
      <c r="S35" s="410"/>
      <c r="T35" s="410"/>
      <c r="U35" s="410"/>
      <c r="V35" s="410"/>
      <c r="W35" s="410"/>
      <c r="X35" s="410"/>
      <c r="Y35" s="433" t="s">
        <v>664</v>
      </c>
      <c r="Z35" s="434"/>
      <c r="AA35" s="435"/>
      <c r="AB35" s="436" t="s">
        <v>773</v>
      </c>
      <c r="AC35" s="437"/>
      <c r="AD35" s="438"/>
      <c r="AE35" s="413">
        <v>0</v>
      </c>
      <c r="AF35" s="413"/>
      <c r="AG35" s="413"/>
      <c r="AH35" s="413"/>
      <c r="AI35" s="413">
        <v>0</v>
      </c>
      <c r="AJ35" s="413"/>
      <c r="AK35" s="413"/>
      <c r="AL35" s="413"/>
      <c r="AM35" s="413">
        <v>0</v>
      </c>
      <c r="AN35" s="413"/>
      <c r="AO35" s="413"/>
      <c r="AP35" s="413"/>
      <c r="AQ35" s="404" t="s">
        <v>771</v>
      </c>
      <c r="AR35" s="388"/>
      <c r="AS35" s="388"/>
      <c r="AT35" s="388"/>
      <c r="AU35" s="388"/>
      <c r="AV35" s="388"/>
      <c r="AW35" s="388"/>
      <c r="AX35" s="389"/>
    </row>
    <row r="36" spans="1:51" ht="24" customHeight="1" x14ac:dyDescent="0.2">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666</v>
      </c>
      <c r="Z36" s="414"/>
      <c r="AA36" s="415"/>
      <c r="AB36" s="439" t="s">
        <v>772</v>
      </c>
      <c r="AC36" s="440"/>
      <c r="AD36" s="441"/>
      <c r="AE36" s="442" t="s">
        <v>777</v>
      </c>
      <c r="AF36" s="442"/>
      <c r="AG36" s="442"/>
      <c r="AH36" s="442"/>
      <c r="AI36" s="442" t="s">
        <v>776</v>
      </c>
      <c r="AJ36" s="442"/>
      <c r="AK36" s="442"/>
      <c r="AL36" s="442"/>
      <c r="AM36" s="442" t="s">
        <v>775</v>
      </c>
      <c r="AN36" s="442"/>
      <c r="AO36" s="442"/>
      <c r="AP36" s="442"/>
      <c r="AQ36" s="442" t="s">
        <v>771</v>
      </c>
      <c r="AR36" s="442"/>
      <c r="AS36" s="442"/>
      <c r="AT36" s="442"/>
      <c r="AU36" s="442"/>
      <c r="AV36" s="442"/>
      <c r="AW36" s="442"/>
      <c r="AX36" s="446"/>
    </row>
    <row r="37" spans="1:51" x14ac:dyDescent="0.2">
      <c r="A37" s="483" t="s">
        <v>315</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499</v>
      </c>
      <c r="AF37" s="501"/>
      <c r="AG37" s="501"/>
      <c r="AH37" s="502"/>
      <c r="AI37" s="505" t="s">
        <v>651</v>
      </c>
      <c r="AJ37" s="505"/>
      <c r="AK37" s="505"/>
      <c r="AL37" s="500"/>
      <c r="AM37" s="505" t="s">
        <v>467</v>
      </c>
      <c r="AN37" s="505"/>
      <c r="AO37" s="505"/>
      <c r="AP37" s="500"/>
      <c r="AQ37" s="474" t="s">
        <v>223</v>
      </c>
      <c r="AR37" s="475"/>
      <c r="AS37" s="475"/>
      <c r="AT37" s="476"/>
      <c r="AU37" s="338" t="s">
        <v>129</v>
      </c>
      <c r="AV37" s="338"/>
      <c r="AW37" s="338"/>
      <c r="AX37" s="343"/>
    </row>
    <row r="38" spans="1:51" ht="18.75" customHeight="1" x14ac:dyDescent="0.2">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7">
        <v>4</v>
      </c>
      <c r="AR38" s="448"/>
      <c r="AS38" s="449" t="s">
        <v>224</v>
      </c>
      <c r="AT38" s="450"/>
      <c r="AU38" s="451" t="s">
        <v>699</v>
      </c>
      <c r="AV38" s="451"/>
      <c r="AW38" s="340" t="s">
        <v>170</v>
      </c>
      <c r="AX38" s="345"/>
    </row>
    <row r="39" spans="1:51" ht="51.6" customHeight="1" x14ac:dyDescent="0.2">
      <c r="A39" s="489"/>
      <c r="B39" s="487"/>
      <c r="C39" s="487"/>
      <c r="D39" s="487"/>
      <c r="E39" s="487"/>
      <c r="F39" s="488"/>
      <c r="G39" s="390" t="s">
        <v>696</v>
      </c>
      <c r="H39" s="391"/>
      <c r="I39" s="391"/>
      <c r="J39" s="391"/>
      <c r="K39" s="391"/>
      <c r="L39" s="391"/>
      <c r="M39" s="391"/>
      <c r="N39" s="391"/>
      <c r="O39" s="392"/>
      <c r="P39" s="154" t="s">
        <v>697</v>
      </c>
      <c r="Q39" s="154"/>
      <c r="R39" s="154"/>
      <c r="S39" s="154"/>
      <c r="T39" s="154"/>
      <c r="U39" s="154"/>
      <c r="V39" s="154"/>
      <c r="W39" s="154"/>
      <c r="X39" s="155"/>
      <c r="Y39" s="401" t="s">
        <v>12</v>
      </c>
      <c r="Z39" s="402"/>
      <c r="AA39" s="403"/>
      <c r="AB39" s="385" t="s">
        <v>698</v>
      </c>
      <c r="AC39" s="385"/>
      <c r="AD39" s="385"/>
      <c r="AE39" s="404">
        <v>105760</v>
      </c>
      <c r="AF39" s="388"/>
      <c r="AG39" s="388"/>
      <c r="AH39" s="388"/>
      <c r="AI39" s="404">
        <v>145185</v>
      </c>
      <c r="AJ39" s="388"/>
      <c r="AK39" s="388"/>
      <c r="AL39" s="388"/>
      <c r="AM39" s="404">
        <v>173549</v>
      </c>
      <c r="AN39" s="388"/>
      <c r="AO39" s="388"/>
      <c r="AP39" s="388"/>
      <c r="AQ39" s="406" t="s">
        <v>699</v>
      </c>
      <c r="AR39" s="407"/>
      <c r="AS39" s="407"/>
      <c r="AT39" s="408"/>
      <c r="AU39" s="388" t="s">
        <v>366</v>
      </c>
      <c r="AV39" s="388"/>
      <c r="AW39" s="388"/>
      <c r="AX39" s="389"/>
    </row>
    <row r="40" spans="1:51" ht="51.6" customHeight="1" x14ac:dyDescent="0.2">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698</v>
      </c>
      <c r="AC40" s="464"/>
      <c r="AD40" s="464"/>
      <c r="AE40" s="404">
        <v>86504</v>
      </c>
      <c r="AF40" s="388"/>
      <c r="AG40" s="388"/>
      <c r="AH40" s="388"/>
      <c r="AI40" s="404">
        <v>105760</v>
      </c>
      <c r="AJ40" s="388"/>
      <c r="AK40" s="388"/>
      <c r="AL40" s="388"/>
      <c r="AM40" s="404">
        <v>145185</v>
      </c>
      <c r="AN40" s="388"/>
      <c r="AO40" s="388"/>
      <c r="AP40" s="388"/>
      <c r="AQ40" s="406">
        <v>173549</v>
      </c>
      <c r="AR40" s="407"/>
      <c r="AS40" s="407"/>
      <c r="AT40" s="408"/>
      <c r="AU40" s="388" t="s">
        <v>699</v>
      </c>
      <c r="AV40" s="388"/>
      <c r="AW40" s="388"/>
      <c r="AX40" s="389"/>
    </row>
    <row r="41" spans="1:51" ht="51.6" customHeight="1" x14ac:dyDescent="0.2">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122</v>
      </c>
      <c r="AF41" s="388"/>
      <c r="AG41" s="388"/>
      <c r="AH41" s="388"/>
      <c r="AI41" s="404">
        <v>137</v>
      </c>
      <c r="AJ41" s="388"/>
      <c r="AK41" s="388"/>
      <c r="AL41" s="388"/>
      <c r="AM41" s="404">
        <v>120</v>
      </c>
      <c r="AN41" s="388"/>
      <c r="AO41" s="388"/>
      <c r="AP41" s="388"/>
      <c r="AQ41" s="406" t="s">
        <v>699</v>
      </c>
      <c r="AR41" s="407"/>
      <c r="AS41" s="407"/>
      <c r="AT41" s="408"/>
      <c r="AU41" s="388" t="s">
        <v>699</v>
      </c>
      <c r="AV41" s="388"/>
      <c r="AW41" s="388"/>
      <c r="AX41" s="389"/>
    </row>
    <row r="42" spans="1:51" ht="32.4" customHeight="1" x14ac:dyDescent="0.2">
      <c r="A42" s="477" t="s">
        <v>342</v>
      </c>
      <c r="B42" s="472"/>
      <c r="C42" s="472"/>
      <c r="D42" s="472"/>
      <c r="E42" s="472"/>
      <c r="F42" s="473"/>
      <c r="G42" s="513" t="s">
        <v>700</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33.6" customHeight="1" thickBot="1" x14ac:dyDescent="0.2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3.8" hidden="1" customHeight="1" thickBot="1" x14ac:dyDescent="0.25">
      <c r="A44" s="907"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676</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13.8" hidden="1" customHeight="1" thickBot="1" x14ac:dyDescent="0.2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13.8" hidden="1" customHeight="1" thickBot="1" x14ac:dyDescent="0.25">
      <c r="A46" s="330"/>
      <c r="B46" s="332"/>
      <c r="C46" s="333"/>
      <c r="D46" s="333"/>
      <c r="E46" s="333"/>
      <c r="F46" s="334"/>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13.8" hidden="1" customHeight="1" thickBot="1" x14ac:dyDescent="0.25">
      <c r="A47" s="330"/>
      <c r="B47" s="332"/>
      <c r="C47" s="333"/>
      <c r="D47" s="333"/>
      <c r="E47" s="333"/>
      <c r="F47" s="334"/>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3.8" hidden="1" customHeight="1" thickBot="1" x14ac:dyDescent="0.25">
      <c r="A48" s="330"/>
      <c r="B48" s="335"/>
      <c r="C48" s="336"/>
      <c r="D48" s="336"/>
      <c r="E48" s="336"/>
      <c r="F48" s="337"/>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3.8" hidden="1" customHeight="1" thickBot="1" x14ac:dyDescent="0.25">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29" t="s">
        <v>499</v>
      </c>
      <c r="AF49" s="429"/>
      <c r="AG49" s="429"/>
      <c r="AH49" s="429"/>
      <c r="AI49" s="429" t="s">
        <v>651</v>
      </c>
      <c r="AJ49" s="429"/>
      <c r="AK49" s="429"/>
      <c r="AL49" s="429"/>
      <c r="AM49" s="429" t="s">
        <v>467</v>
      </c>
      <c r="AN49" s="429"/>
      <c r="AO49" s="429"/>
      <c r="AP49" s="429"/>
      <c r="AQ49" s="507" t="s">
        <v>223</v>
      </c>
      <c r="AR49" s="508"/>
      <c r="AS49" s="508"/>
      <c r="AT49" s="509"/>
      <c r="AU49" s="510" t="s">
        <v>129</v>
      </c>
      <c r="AV49" s="510"/>
      <c r="AW49" s="510"/>
      <c r="AX49" s="511"/>
      <c r="AY49">
        <f t="shared" si="0"/>
        <v>0</v>
      </c>
      <c r="AZ49" s="10"/>
      <c r="BA49" s="10"/>
      <c r="BB49" s="10"/>
      <c r="BC49" s="10"/>
    </row>
    <row r="50" spans="1:60" ht="13.8" hidden="1" customHeight="1" thickBot="1" x14ac:dyDescent="0.2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29"/>
      <c r="AF50" s="429"/>
      <c r="AG50" s="429"/>
      <c r="AH50" s="429"/>
      <c r="AI50" s="429"/>
      <c r="AJ50" s="429"/>
      <c r="AK50" s="429"/>
      <c r="AL50" s="429"/>
      <c r="AM50" s="429"/>
      <c r="AN50" s="429"/>
      <c r="AO50" s="429"/>
      <c r="AP50" s="429"/>
      <c r="AQ50" s="512"/>
      <c r="AR50" s="451"/>
      <c r="AS50" s="449" t="s">
        <v>224</v>
      </c>
      <c r="AT50" s="450"/>
      <c r="AU50" s="451"/>
      <c r="AV50" s="451"/>
      <c r="AW50" s="340" t="s">
        <v>170</v>
      </c>
      <c r="AX50" s="345"/>
      <c r="AY50">
        <f t="shared" si="0"/>
        <v>0</v>
      </c>
      <c r="AZ50" s="10"/>
      <c r="BA50" s="10"/>
      <c r="BB50" s="10"/>
      <c r="BC50" s="10"/>
      <c r="BD50" s="10"/>
      <c r="BE50" s="10"/>
      <c r="BF50" s="10"/>
      <c r="BG50" s="10"/>
      <c r="BH50" s="10"/>
    </row>
    <row r="51" spans="1:60" ht="13.8" hidden="1" customHeight="1" thickBot="1" x14ac:dyDescent="0.25">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08" t="s">
        <v>58</v>
      </c>
      <c r="Z51" s="909"/>
      <c r="AA51" s="910"/>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13.8" hidden="1" customHeight="1" thickBot="1" x14ac:dyDescent="0.25">
      <c r="A52" s="330"/>
      <c r="B52" s="332"/>
      <c r="C52" s="333"/>
      <c r="D52" s="333"/>
      <c r="E52" s="333"/>
      <c r="F52" s="334"/>
      <c r="G52" s="911"/>
      <c r="H52" s="399"/>
      <c r="I52" s="399"/>
      <c r="J52" s="399"/>
      <c r="K52" s="399"/>
      <c r="L52" s="399"/>
      <c r="M52" s="399"/>
      <c r="N52" s="399"/>
      <c r="O52" s="400"/>
      <c r="P52" s="467"/>
      <c r="Q52" s="467"/>
      <c r="R52" s="467"/>
      <c r="S52" s="467"/>
      <c r="T52" s="467"/>
      <c r="U52" s="467"/>
      <c r="V52" s="467"/>
      <c r="W52" s="467"/>
      <c r="X52" s="468"/>
      <c r="Y52" s="912" t="s">
        <v>51</v>
      </c>
      <c r="Z52" s="804"/>
      <c r="AA52" s="805"/>
      <c r="AB52" s="464"/>
      <c r="AC52" s="464"/>
      <c r="AD52" s="464"/>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13.8" hidden="1" customHeight="1" thickBot="1" x14ac:dyDescent="0.2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12" t="s">
        <v>13</v>
      </c>
      <c r="Z53" s="804"/>
      <c r="AA53" s="805"/>
      <c r="AB53" s="913" t="s">
        <v>14</v>
      </c>
      <c r="AC53" s="913"/>
      <c r="AD53" s="913"/>
      <c r="AE53" s="583"/>
      <c r="AF53" s="584"/>
      <c r="AG53" s="584"/>
      <c r="AH53" s="584"/>
      <c r="AI53" s="583"/>
      <c r="AJ53" s="584"/>
      <c r="AK53" s="584"/>
      <c r="AL53" s="584"/>
      <c r="AM53" s="583"/>
      <c r="AN53" s="584"/>
      <c r="AO53" s="584"/>
      <c r="AP53" s="584"/>
      <c r="AQ53" s="406"/>
      <c r="AR53" s="407"/>
      <c r="AS53" s="407"/>
      <c r="AT53" s="408"/>
      <c r="AU53" s="388"/>
      <c r="AV53" s="388"/>
      <c r="AW53" s="388"/>
      <c r="AX53" s="389"/>
      <c r="AY53">
        <f t="shared" si="0"/>
        <v>0</v>
      </c>
      <c r="AZ53" s="10"/>
      <c r="BA53" s="10"/>
      <c r="BB53" s="10"/>
      <c r="BC53" s="10"/>
      <c r="BD53" s="10"/>
      <c r="BE53" s="10"/>
      <c r="BF53" s="10"/>
      <c r="BG53" s="10"/>
      <c r="BH53" s="10"/>
    </row>
    <row r="54" spans="1:60" ht="13.8" hidden="1" customHeight="1" thickBot="1" x14ac:dyDescent="0.25">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29" t="s">
        <v>499</v>
      </c>
      <c r="AF54" s="429"/>
      <c r="AG54" s="429"/>
      <c r="AH54" s="429"/>
      <c r="AI54" s="429" t="s">
        <v>651</v>
      </c>
      <c r="AJ54" s="429"/>
      <c r="AK54" s="429"/>
      <c r="AL54" s="429"/>
      <c r="AM54" s="429" t="s">
        <v>467</v>
      </c>
      <c r="AN54" s="429"/>
      <c r="AO54" s="429"/>
      <c r="AP54" s="429"/>
      <c r="AQ54" s="507" t="s">
        <v>223</v>
      </c>
      <c r="AR54" s="508"/>
      <c r="AS54" s="508"/>
      <c r="AT54" s="509"/>
      <c r="AU54" s="510" t="s">
        <v>129</v>
      </c>
      <c r="AV54" s="510"/>
      <c r="AW54" s="510"/>
      <c r="AX54" s="511"/>
      <c r="AY54">
        <f>COUNTA($G$56)</f>
        <v>0</v>
      </c>
      <c r="AZ54" s="10"/>
      <c r="BA54" s="10"/>
      <c r="BB54" s="10"/>
      <c r="BC54" s="10"/>
    </row>
    <row r="55" spans="1:60" ht="13.8" hidden="1" customHeight="1" thickBot="1" x14ac:dyDescent="0.2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29"/>
      <c r="AF55" s="429"/>
      <c r="AG55" s="429"/>
      <c r="AH55" s="429"/>
      <c r="AI55" s="429"/>
      <c r="AJ55" s="429"/>
      <c r="AK55" s="429"/>
      <c r="AL55" s="429"/>
      <c r="AM55" s="429"/>
      <c r="AN55" s="429"/>
      <c r="AO55" s="429"/>
      <c r="AP55" s="429"/>
      <c r="AQ55" s="512"/>
      <c r="AR55" s="451"/>
      <c r="AS55" s="449" t="s">
        <v>224</v>
      </c>
      <c r="AT55" s="450"/>
      <c r="AU55" s="451"/>
      <c r="AV55" s="451"/>
      <c r="AW55" s="340" t="s">
        <v>170</v>
      </c>
      <c r="AX55" s="345"/>
      <c r="AY55">
        <f>$AY$54</f>
        <v>0</v>
      </c>
      <c r="AZ55" s="10"/>
      <c r="BA55" s="10"/>
      <c r="BB55" s="10"/>
      <c r="BC55" s="10"/>
      <c r="BD55" s="10"/>
      <c r="BE55" s="10"/>
      <c r="BF55" s="10"/>
      <c r="BG55" s="10"/>
      <c r="BH55" s="10"/>
    </row>
    <row r="56" spans="1:60" ht="13.8" hidden="1" customHeight="1" thickBot="1" x14ac:dyDescent="0.25">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08" t="s">
        <v>58</v>
      </c>
      <c r="Z56" s="909"/>
      <c r="AA56" s="910"/>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13.8" hidden="1" customHeight="1" thickBot="1" x14ac:dyDescent="0.25">
      <c r="A57" s="330"/>
      <c r="B57" s="332"/>
      <c r="C57" s="333"/>
      <c r="D57" s="333"/>
      <c r="E57" s="333"/>
      <c r="F57" s="334"/>
      <c r="G57" s="911"/>
      <c r="H57" s="399"/>
      <c r="I57" s="399"/>
      <c r="J57" s="399"/>
      <c r="K57" s="399"/>
      <c r="L57" s="399"/>
      <c r="M57" s="399"/>
      <c r="N57" s="399"/>
      <c r="O57" s="400"/>
      <c r="P57" s="467"/>
      <c r="Q57" s="467"/>
      <c r="R57" s="467"/>
      <c r="S57" s="467"/>
      <c r="T57" s="467"/>
      <c r="U57" s="467"/>
      <c r="V57" s="467"/>
      <c r="W57" s="467"/>
      <c r="X57" s="468"/>
      <c r="Y57" s="912" t="s">
        <v>51</v>
      </c>
      <c r="Z57" s="804"/>
      <c r="AA57" s="805"/>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13.8" hidden="1" customHeight="1" thickBot="1" x14ac:dyDescent="0.25">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12" t="s">
        <v>13</v>
      </c>
      <c r="Z58" s="804"/>
      <c r="AA58" s="805"/>
      <c r="AB58" s="913" t="s">
        <v>14</v>
      </c>
      <c r="AC58" s="913"/>
      <c r="AD58" s="913"/>
      <c r="AE58" s="583"/>
      <c r="AF58" s="584"/>
      <c r="AG58" s="584"/>
      <c r="AH58" s="584"/>
      <c r="AI58" s="583"/>
      <c r="AJ58" s="584"/>
      <c r="AK58" s="584"/>
      <c r="AL58" s="584"/>
      <c r="AM58" s="583"/>
      <c r="AN58" s="584"/>
      <c r="AO58" s="584"/>
      <c r="AP58" s="584"/>
      <c r="AQ58" s="406"/>
      <c r="AR58" s="407"/>
      <c r="AS58" s="407"/>
      <c r="AT58" s="408"/>
      <c r="AU58" s="388"/>
      <c r="AV58" s="388"/>
      <c r="AW58" s="388"/>
      <c r="AX58" s="389"/>
      <c r="AY58">
        <f>$AY$54</f>
        <v>0</v>
      </c>
      <c r="AZ58" s="10"/>
      <c r="BA58" s="10"/>
      <c r="BB58" s="10"/>
      <c r="BC58" s="10"/>
      <c r="BD58" s="10"/>
      <c r="BE58" s="10"/>
      <c r="BF58" s="10"/>
      <c r="BG58" s="10"/>
      <c r="BH58" s="10"/>
    </row>
    <row r="59" spans="1:60" ht="13.8" hidden="1" customHeight="1" thickBot="1" x14ac:dyDescent="0.25">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29" t="s">
        <v>499</v>
      </c>
      <c r="AF59" s="429"/>
      <c r="AG59" s="429"/>
      <c r="AH59" s="429"/>
      <c r="AI59" s="429" t="s">
        <v>651</v>
      </c>
      <c r="AJ59" s="429"/>
      <c r="AK59" s="429"/>
      <c r="AL59" s="429"/>
      <c r="AM59" s="429" t="s">
        <v>467</v>
      </c>
      <c r="AN59" s="429"/>
      <c r="AO59" s="429"/>
      <c r="AP59" s="429"/>
      <c r="AQ59" s="507" t="s">
        <v>223</v>
      </c>
      <c r="AR59" s="508"/>
      <c r="AS59" s="508"/>
      <c r="AT59" s="509"/>
      <c r="AU59" s="510" t="s">
        <v>129</v>
      </c>
      <c r="AV59" s="510"/>
      <c r="AW59" s="510"/>
      <c r="AX59" s="511"/>
      <c r="AY59">
        <f>COUNTA($G$61)</f>
        <v>0</v>
      </c>
      <c r="AZ59" s="10"/>
      <c r="BA59" s="10"/>
      <c r="BB59" s="10"/>
      <c r="BC59" s="10"/>
    </row>
    <row r="60" spans="1:60" ht="13.8" hidden="1" customHeight="1" thickBot="1" x14ac:dyDescent="0.2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29"/>
      <c r="AF60" s="429"/>
      <c r="AG60" s="429"/>
      <c r="AH60" s="429"/>
      <c r="AI60" s="429"/>
      <c r="AJ60" s="429"/>
      <c r="AK60" s="429"/>
      <c r="AL60" s="429"/>
      <c r="AM60" s="429"/>
      <c r="AN60" s="429"/>
      <c r="AO60" s="429"/>
      <c r="AP60" s="429"/>
      <c r="AQ60" s="512"/>
      <c r="AR60" s="451"/>
      <c r="AS60" s="449" t="s">
        <v>224</v>
      </c>
      <c r="AT60" s="450"/>
      <c r="AU60" s="451"/>
      <c r="AV60" s="451"/>
      <c r="AW60" s="340" t="s">
        <v>170</v>
      </c>
      <c r="AX60" s="345"/>
      <c r="AY60">
        <f>$AY$59</f>
        <v>0</v>
      </c>
      <c r="AZ60" s="10"/>
      <c r="BA60" s="10"/>
      <c r="BB60" s="10"/>
      <c r="BC60" s="10"/>
      <c r="BD60" s="10"/>
      <c r="BE60" s="10"/>
      <c r="BF60" s="10"/>
      <c r="BG60" s="10"/>
      <c r="BH60" s="10"/>
    </row>
    <row r="61" spans="1:60" ht="13.8" hidden="1" customHeight="1" thickBot="1" x14ac:dyDescent="0.2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08" t="s">
        <v>58</v>
      </c>
      <c r="Z61" s="909"/>
      <c r="AA61" s="910"/>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13.8" hidden="1" customHeight="1" thickBot="1" x14ac:dyDescent="0.25">
      <c r="A62" s="330"/>
      <c r="B62" s="332"/>
      <c r="C62" s="333"/>
      <c r="D62" s="333"/>
      <c r="E62" s="333"/>
      <c r="F62" s="334"/>
      <c r="G62" s="911"/>
      <c r="H62" s="399"/>
      <c r="I62" s="399"/>
      <c r="J62" s="399"/>
      <c r="K62" s="399"/>
      <c r="L62" s="399"/>
      <c r="M62" s="399"/>
      <c r="N62" s="399"/>
      <c r="O62" s="400"/>
      <c r="P62" s="467"/>
      <c r="Q62" s="467"/>
      <c r="R62" s="467"/>
      <c r="S62" s="467"/>
      <c r="T62" s="467"/>
      <c r="U62" s="467"/>
      <c r="V62" s="467"/>
      <c r="W62" s="467"/>
      <c r="X62" s="468"/>
      <c r="Y62" s="912" t="s">
        <v>51</v>
      </c>
      <c r="Z62" s="804"/>
      <c r="AA62" s="805"/>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13.8" hidden="1" customHeight="1" thickBot="1" x14ac:dyDescent="0.25">
      <c r="A63" s="331"/>
      <c r="B63" s="901"/>
      <c r="C63" s="902"/>
      <c r="D63" s="902"/>
      <c r="E63" s="902"/>
      <c r="F63" s="903"/>
      <c r="G63" s="156"/>
      <c r="H63" s="157"/>
      <c r="I63" s="157"/>
      <c r="J63" s="157"/>
      <c r="K63" s="157"/>
      <c r="L63" s="157"/>
      <c r="M63" s="157"/>
      <c r="N63" s="157"/>
      <c r="O63" s="158"/>
      <c r="P63" s="469"/>
      <c r="Q63" s="469"/>
      <c r="R63" s="469"/>
      <c r="S63" s="469"/>
      <c r="T63" s="469"/>
      <c r="U63" s="469"/>
      <c r="V63" s="469"/>
      <c r="W63" s="469"/>
      <c r="X63" s="470"/>
      <c r="Y63" s="912" t="s">
        <v>13</v>
      </c>
      <c r="Z63" s="804"/>
      <c r="AA63" s="805"/>
      <c r="AB63" s="913" t="s">
        <v>14</v>
      </c>
      <c r="AC63" s="913"/>
      <c r="AD63" s="913"/>
      <c r="AE63" s="583"/>
      <c r="AF63" s="584"/>
      <c r="AG63" s="584"/>
      <c r="AH63" s="584"/>
      <c r="AI63" s="583"/>
      <c r="AJ63" s="584"/>
      <c r="AK63" s="584"/>
      <c r="AL63" s="584"/>
      <c r="AM63" s="583"/>
      <c r="AN63" s="584"/>
      <c r="AO63" s="584"/>
      <c r="AP63" s="584"/>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2">
      <c r="A64" s="352" t="s">
        <v>662</v>
      </c>
      <c r="B64" s="353"/>
      <c r="C64" s="353"/>
      <c r="D64" s="353"/>
      <c r="E64" s="353"/>
      <c r="F64" s="354"/>
      <c r="G64" s="326" t="s">
        <v>754</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
      <c r="A65" s="363" t="s">
        <v>663</v>
      </c>
      <c r="B65" s="333"/>
      <c r="C65" s="333"/>
      <c r="D65" s="333"/>
      <c r="E65" s="333"/>
      <c r="F65" s="334"/>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674</v>
      </c>
      <c r="AV65" s="426"/>
      <c r="AW65" s="426"/>
      <c r="AX65" s="428"/>
      <c r="AY65">
        <f>COUNTA($G$66)</f>
        <v>1</v>
      </c>
    </row>
    <row r="66" spans="1:51" ht="45.6" customHeight="1" x14ac:dyDescent="0.2">
      <c r="A66" s="363"/>
      <c r="B66" s="333"/>
      <c r="C66" s="333"/>
      <c r="D66" s="333"/>
      <c r="E66" s="333"/>
      <c r="F66" s="334"/>
      <c r="G66" s="372" t="s">
        <v>755</v>
      </c>
      <c r="H66" s="373"/>
      <c r="I66" s="373"/>
      <c r="J66" s="373"/>
      <c r="K66" s="373"/>
      <c r="L66" s="373"/>
      <c r="M66" s="373"/>
      <c r="N66" s="373"/>
      <c r="O66" s="373"/>
      <c r="P66" s="376" t="s">
        <v>709</v>
      </c>
      <c r="Q66" s="377"/>
      <c r="R66" s="377"/>
      <c r="S66" s="377"/>
      <c r="T66" s="377"/>
      <c r="U66" s="377"/>
      <c r="V66" s="377"/>
      <c r="W66" s="377"/>
      <c r="X66" s="378"/>
      <c r="Y66" s="382" t="s">
        <v>52</v>
      </c>
      <c r="Z66" s="383"/>
      <c r="AA66" s="384"/>
      <c r="AB66" s="443" t="s">
        <v>698</v>
      </c>
      <c r="AC66" s="444"/>
      <c r="AD66" s="445"/>
      <c r="AE66" s="387">
        <v>899</v>
      </c>
      <c r="AF66" s="387"/>
      <c r="AG66" s="387"/>
      <c r="AH66" s="387"/>
      <c r="AI66" s="387">
        <v>900</v>
      </c>
      <c r="AJ66" s="387"/>
      <c r="AK66" s="387"/>
      <c r="AL66" s="387"/>
      <c r="AM66" s="387">
        <v>1114</v>
      </c>
      <c r="AN66" s="387"/>
      <c r="AO66" s="387"/>
      <c r="AP66" s="387"/>
      <c r="AQ66" s="387" t="s">
        <v>695</v>
      </c>
      <c r="AR66" s="387"/>
      <c r="AS66" s="387"/>
      <c r="AT66" s="387"/>
      <c r="AU66" s="404" t="s">
        <v>699</v>
      </c>
      <c r="AV66" s="420"/>
      <c r="AW66" s="420"/>
      <c r="AX66" s="421"/>
      <c r="AY66">
        <f>$AY$65</f>
        <v>1</v>
      </c>
    </row>
    <row r="67" spans="1:51" ht="46.2" customHeight="1" x14ac:dyDescent="0.2">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443" t="s">
        <v>698</v>
      </c>
      <c r="AC67" s="444"/>
      <c r="AD67" s="445"/>
      <c r="AE67" s="387">
        <v>2286</v>
      </c>
      <c r="AF67" s="387"/>
      <c r="AG67" s="387"/>
      <c r="AH67" s="387"/>
      <c r="AI67" s="387">
        <v>2087</v>
      </c>
      <c r="AJ67" s="387"/>
      <c r="AK67" s="387"/>
      <c r="AL67" s="387"/>
      <c r="AM67" s="387">
        <v>1351</v>
      </c>
      <c r="AN67" s="387"/>
      <c r="AO67" s="387"/>
      <c r="AP67" s="387"/>
      <c r="AQ67" s="387">
        <v>1089</v>
      </c>
      <c r="AR67" s="387"/>
      <c r="AS67" s="387"/>
      <c r="AT67" s="387"/>
      <c r="AU67" s="404" t="s">
        <v>699</v>
      </c>
      <c r="AV67" s="420"/>
      <c r="AW67" s="420"/>
      <c r="AX67" s="421"/>
      <c r="AY67">
        <f>$AY$65</f>
        <v>1</v>
      </c>
    </row>
    <row r="68" spans="1:51" ht="23.25" customHeight="1" x14ac:dyDescent="0.2">
      <c r="A68" s="453" t="s">
        <v>664</v>
      </c>
      <c r="B68" s="454"/>
      <c r="C68" s="454"/>
      <c r="D68" s="454"/>
      <c r="E68" s="454"/>
      <c r="F68" s="455"/>
      <c r="G68" s="238" t="s">
        <v>665</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9" t="s">
        <v>499</v>
      </c>
      <c r="AF68" s="429"/>
      <c r="AG68" s="429"/>
      <c r="AH68" s="429"/>
      <c r="AI68" s="429" t="s">
        <v>651</v>
      </c>
      <c r="AJ68" s="429"/>
      <c r="AK68" s="429"/>
      <c r="AL68" s="429"/>
      <c r="AM68" s="429" t="s">
        <v>467</v>
      </c>
      <c r="AN68" s="429"/>
      <c r="AO68" s="429"/>
      <c r="AP68" s="429"/>
      <c r="AQ68" s="430" t="s">
        <v>675</v>
      </c>
      <c r="AR68" s="431"/>
      <c r="AS68" s="431"/>
      <c r="AT68" s="431"/>
      <c r="AU68" s="431"/>
      <c r="AV68" s="431"/>
      <c r="AW68" s="431"/>
      <c r="AX68" s="432"/>
      <c r="AY68">
        <f>IF(SUBSTITUTE(SUBSTITUTE($G$69,"／",""),"　","")="",0,1)</f>
        <v>1</v>
      </c>
    </row>
    <row r="69" spans="1:51" ht="23.25" customHeight="1" x14ac:dyDescent="0.2">
      <c r="A69" s="456"/>
      <c r="B69" s="457"/>
      <c r="C69" s="457"/>
      <c r="D69" s="457"/>
      <c r="E69" s="457"/>
      <c r="F69" s="458"/>
      <c r="G69" s="409" t="s">
        <v>746</v>
      </c>
      <c r="H69" s="410"/>
      <c r="I69" s="410"/>
      <c r="J69" s="410"/>
      <c r="K69" s="410"/>
      <c r="L69" s="410"/>
      <c r="M69" s="410"/>
      <c r="N69" s="410"/>
      <c r="O69" s="410"/>
      <c r="P69" s="410"/>
      <c r="Q69" s="410"/>
      <c r="R69" s="410"/>
      <c r="S69" s="410"/>
      <c r="T69" s="410"/>
      <c r="U69" s="410"/>
      <c r="V69" s="410"/>
      <c r="W69" s="410"/>
      <c r="X69" s="410"/>
      <c r="Y69" s="433" t="s">
        <v>664</v>
      </c>
      <c r="Z69" s="434"/>
      <c r="AA69" s="435"/>
      <c r="AB69" s="436" t="s">
        <v>710</v>
      </c>
      <c r="AC69" s="437"/>
      <c r="AD69" s="438"/>
      <c r="AE69" s="404">
        <v>4</v>
      </c>
      <c r="AF69" s="388"/>
      <c r="AG69" s="388"/>
      <c r="AH69" s="532"/>
      <c r="AI69" s="404">
        <v>4</v>
      </c>
      <c r="AJ69" s="388"/>
      <c r="AK69" s="388"/>
      <c r="AL69" s="532"/>
      <c r="AM69" s="413">
        <v>5</v>
      </c>
      <c r="AN69" s="413"/>
      <c r="AO69" s="413"/>
      <c r="AP69" s="413"/>
      <c r="AQ69" s="404">
        <v>4</v>
      </c>
      <c r="AR69" s="388"/>
      <c r="AS69" s="388"/>
      <c r="AT69" s="388"/>
      <c r="AU69" s="388"/>
      <c r="AV69" s="388"/>
      <c r="AW69" s="388"/>
      <c r="AX69" s="389"/>
      <c r="AY69">
        <f>$AY$68</f>
        <v>1</v>
      </c>
    </row>
    <row r="70" spans="1:51" ht="46.5" customHeight="1" x14ac:dyDescent="0.2">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666</v>
      </c>
      <c r="Z70" s="414"/>
      <c r="AA70" s="415"/>
      <c r="AB70" s="439" t="s">
        <v>711</v>
      </c>
      <c r="AC70" s="440"/>
      <c r="AD70" s="441"/>
      <c r="AE70" s="529" t="s">
        <v>714</v>
      </c>
      <c r="AF70" s="530"/>
      <c r="AG70" s="530"/>
      <c r="AH70" s="531"/>
      <c r="AI70" s="529" t="s">
        <v>715</v>
      </c>
      <c r="AJ70" s="530"/>
      <c r="AK70" s="530"/>
      <c r="AL70" s="531"/>
      <c r="AM70" s="442" t="s">
        <v>780</v>
      </c>
      <c r="AN70" s="442"/>
      <c r="AO70" s="442"/>
      <c r="AP70" s="442"/>
      <c r="AQ70" s="442" t="s">
        <v>759</v>
      </c>
      <c r="AR70" s="442"/>
      <c r="AS70" s="442"/>
      <c r="AT70" s="442"/>
      <c r="AU70" s="442"/>
      <c r="AV70" s="442"/>
      <c r="AW70" s="442"/>
      <c r="AX70" s="446"/>
      <c r="AY70">
        <f>$AY$68</f>
        <v>1</v>
      </c>
    </row>
    <row r="71" spans="1:51" ht="18.75" customHeight="1" x14ac:dyDescent="0.2">
      <c r="A71" s="519" t="s">
        <v>315</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29" t="s">
        <v>499</v>
      </c>
      <c r="AF71" s="429"/>
      <c r="AG71" s="429"/>
      <c r="AH71" s="429"/>
      <c r="AI71" s="429" t="s">
        <v>651</v>
      </c>
      <c r="AJ71" s="429"/>
      <c r="AK71" s="429"/>
      <c r="AL71" s="429"/>
      <c r="AM71" s="429" t="s">
        <v>467</v>
      </c>
      <c r="AN71" s="429"/>
      <c r="AO71" s="429"/>
      <c r="AP71" s="429"/>
      <c r="AQ71" s="474" t="s">
        <v>223</v>
      </c>
      <c r="AR71" s="475"/>
      <c r="AS71" s="475"/>
      <c r="AT71" s="476"/>
      <c r="AU71" s="338" t="s">
        <v>129</v>
      </c>
      <c r="AV71" s="338"/>
      <c r="AW71" s="338"/>
      <c r="AX71" s="343"/>
      <c r="AY71">
        <f>COUNTA($G$73)</f>
        <v>1</v>
      </c>
    </row>
    <row r="72" spans="1:51" ht="18.75" customHeight="1" x14ac:dyDescent="0.2">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29"/>
      <c r="AF72" s="429"/>
      <c r="AG72" s="429"/>
      <c r="AH72" s="429"/>
      <c r="AI72" s="429"/>
      <c r="AJ72" s="429"/>
      <c r="AK72" s="429"/>
      <c r="AL72" s="429"/>
      <c r="AM72" s="429"/>
      <c r="AN72" s="429"/>
      <c r="AO72" s="429"/>
      <c r="AP72" s="429"/>
      <c r="AQ72" s="447">
        <v>4</v>
      </c>
      <c r="AR72" s="448"/>
      <c r="AS72" s="449" t="s">
        <v>224</v>
      </c>
      <c r="AT72" s="450"/>
      <c r="AU72" s="451" t="s">
        <v>756</v>
      </c>
      <c r="AV72" s="451"/>
      <c r="AW72" s="340" t="s">
        <v>170</v>
      </c>
      <c r="AX72" s="345"/>
      <c r="AY72">
        <f t="shared" ref="AY72:AY77" si="1">$AY$71</f>
        <v>1</v>
      </c>
    </row>
    <row r="73" spans="1:51" ht="114.6" customHeight="1" x14ac:dyDescent="0.2">
      <c r="A73" s="525"/>
      <c r="B73" s="523"/>
      <c r="C73" s="523"/>
      <c r="D73" s="523"/>
      <c r="E73" s="523"/>
      <c r="F73" s="524"/>
      <c r="G73" s="390" t="s">
        <v>701</v>
      </c>
      <c r="H73" s="391"/>
      <c r="I73" s="391"/>
      <c r="J73" s="391"/>
      <c r="K73" s="391"/>
      <c r="L73" s="391"/>
      <c r="M73" s="391"/>
      <c r="N73" s="391"/>
      <c r="O73" s="392"/>
      <c r="P73" s="154" t="s">
        <v>702</v>
      </c>
      <c r="Q73" s="154"/>
      <c r="R73" s="154"/>
      <c r="S73" s="154"/>
      <c r="T73" s="154"/>
      <c r="U73" s="154"/>
      <c r="V73" s="154"/>
      <c r="W73" s="154"/>
      <c r="X73" s="155"/>
      <c r="Y73" s="401" t="s">
        <v>12</v>
      </c>
      <c r="Z73" s="402"/>
      <c r="AA73" s="403"/>
      <c r="AB73" s="385" t="s">
        <v>333</v>
      </c>
      <c r="AC73" s="385"/>
      <c r="AD73" s="385"/>
      <c r="AE73" s="404">
        <v>28</v>
      </c>
      <c r="AF73" s="388"/>
      <c r="AG73" s="388"/>
      <c r="AH73" s="388"/>
      <c r="AI73" s="404">
        <v>28</v>
      </c>
      <c r="AJ73" s="388"/>
      <c r="AK73" s="388"/>
      <c r="AL73" s="388"/>
      <c r="AM73" s="404">
        <v>35</v>
      </c>
      <c r="AN73" s="388"/>
      <c r="AO73" s="388"/>
      <c r="AP73" s="388"/>
      <c r="AQ73" s="406" t="s">
        <v>699</v>
      </c>
      <c r="AR73" s="407"/>
      <c r="AS73" s="407"/>
      <c r="AT73" s="408"/>
      <c r="AU73" s="388" t="s">
        <v>699</v>
      </c>
      <c r="AV73" s="388"/>
      <c r="AW73" s="388"/>
      <c r="AX73" s="389"/>
      <c r="AY73">
        <f t="shared" si="1"/>
        <v>1</v>
      </c>
    </row>
    <row r="74" spans="1:51" ht="114.6" customHeight="1" x14ac:dyDescent="0.2">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t="s">
        <v>333</v>
      </c>
      <c r="AC74" s="464"/>
      <c r="AD74" s="464"/>
      <c r="AE74" s="404">
        <v>71</v>
      </c>
      <c r="AF74" s="388"/>
      <c r="AG74" s="388"/>
      <c r="AH74" s="388"/>
      <c r="AI74" s="404">
        <v>65</v>
      </c>
      <c r="AJ74" s="388"/>
      <c r="AK74" s="388"/>
      <c r="AL74" s="388"/>
      <c r="AM74" s="404">
        <v>42</v>
      </c>
      <c r="AN74" s="388"/>
      <c r="AO74" s="388"/>
      <c r="AP74" s="388"/>
      <c r="AQ74" s="406">
        <v>54</v>
      </c>
      <c r="AR74" s="407"/>
      <c r="AS74" s="407"/>
      <c r="AT74" s="408"/>
      <c r="AU74" s="388" t="s">
        <v>699</v>
      </c>
      <c r="AV74" s="388"/>
      <c r="AW74" s="388"/>
      <c r="AX74" s="389"/>
      <c r="AY74">
        <f t="shared" si="1"/>
        <v>1</v>
      </c>
    </row>
    <row r="75" spans="1:51" ht="114.6" customHeight="1" x14ac:dyDescent="0.2">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v>39</v>
      </c>
      <c r="AF75" s="388"/>
      <c r="AG75" s="388"/>
      <c r="AH75" s="388"/>
      <c r="AI75" s="404">
        <v>43</v>
      </c>
      <c r="AJ75" s="388"/>
      <c r="AK75" s="388"/>
      <c r="AL75" s="388"/>
      <c r="AM75" s="404">
        <v>83</v>
      </c>
      <c r="AN75" s="388"/>
      <c r="AO75" s="388"/>
      <c r="AP75" s="388"/>
      <c r="AQ75" s="406" t="s">
        <v>699</v>
      </c>
      <c r="AR75" s="407"/>
      <c r="AS75" s="407"/>
      <c r="AT75" s="408"/>
      <c r="AU75" s="388" t="s">
        <v>699</v>
      </c>
      <c r="AV75" s="388"/>
      <c r="AW75" s="388"/>
      <c r="AX75" s="389"/>
      <c r="AY75">
        <f t="shared" si="1"/>
        <v>1</v>
      </c>
    </row>
    <row r="76" spans="1:51" ht="36.6" customHeight="1" x14ac:dyDescent="0.2">
      <c r="A76" s="477" t="s">
        <v>342</v>
      </c>
      <c r="B76" s="472"/>
      <c r="C76" s="472"/>
      <c r="D76" s="472"/>
      <c r="E76" s="472"/>
      <c r="F76" s="473"/>
      <c r="G76" s="513" t="s">
        <v>703</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36.6" customHeight="1" thickBot="1" x14ac:dyDescent="0.25">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3.8" hidden="1" customHeight="1" thickBot="1" x14ac:dyDescent="0.2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676</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13.8" hidden="1" customHeight="1" thickBot="1" x14ac:dyDescent="0.2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13.8" hidden="1" customHeight="1" thickBot="1" x14ac:dyDescent="0.25">
      <c r="A80" s="330"/>
      <c r="B80" s="332"/>
      <c r="C80" s="333"/>
      <c r="D80" s="333"/>
      <c r="E80" s="333"/>
      <c r="F80" s="334"/>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13.8" hidden="1" customHeight="1" thickBot="1" x14ac:dyDescent="0.25">
      <c r="A81" s="330"/>
      <c r="B81" s="332"/>
      <c r="C81" s="333"/>
      <c r="D81" s="333"/>
      <c r="E81" s="333"/>
      <c r="F81" s="334"/>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3.8" hidden="1" customHeight="1" thickBot="1" x14ac:dyDescent="0.25">
      <c r="A82" s="330"/>
      <c r="B82" s="335"/>
      <c r="C82" s="336"/>
      <c r="D82" s="336"/>
      <c r="E82" s="336"/>
      <c r="F82" s="337"/>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3.8" hidden="1" customHeight="1" thickBot="1" x14ac:dyDescent="0.25">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29" t="s">
        <v>499</v>
      </c>
      <c r="AF83" s="429"/>
      <c r="AG83" s="429"/>
      <c r="AH83" s="429"/>
      <c r="AI83" s="429" t="s">
        <v>651</v>
      </c>
      <c r="AJ83" s="429"/>
      <c r="AK83" s="429"/>
      <c r="AL83" s="429"/>
      <c r="AM83" s="429" t="s">
        <v>467</v>
      </c>
      <c r="AN83" s="429"/>
      <c r="AO83" s="429"/>
      <c r="AP83" s="429"/>
      <c r="AQ83" s="507" t="s">
        <v>223</v>
      </c>
      <c r="AR83" s="508"/>
      <c r="AS83" s="508"/>
      <c r="AT83" s="509"/>
      <c r="AU83" s="510" t="s">
        <v>129</v>
      </c>
      <c r="AV83" s="510"/>
      <c r="AW83" s="510"/>
      <c r="AX83" s="511"/>
      <c r="AY83">
        <f t="shared" si="2"/>
        <v>0</v>
      </c>
      <c r="AZ83" s="10"/>
      <c r="BA83" s="10"/>
      <c r="BB83" s="10"/>
      <c r="BC83" s="10"/>
    </row>
    <row r="84" spans="1:60" ht="13.8" hidden="1" customHeight="1" thickBot="1" x14ac:dyDescent="0.2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29"/>
      <c r="AF84" s="429"/>
      <c r="AG84" s="429"/>
      <c r="AH84" s="429"/>
      <c r="AI84" s="429"/>
      <c r="AJ84" s="429"/>
      <c r="AK84" s="429"/>
      <c r="AL84" s="429"/>
      <c r="AM84" s="429"/>
      <c r="AN84" s="429"/>
      <c r="AO84" s="429"/>
      <c r="AP84" s="429"/>
      <c r="AQ84" s="512"/>
      <c r="AR84" s="451"/>
      <c r="AS84" s="449" t="s">
        <v>224</v>
      </c>
      <c r="AT84" s="450"/>
      <c r="AU84" s="451"/>
      <c r="AV84" s="451"/>
      <c r="AW84" s="340" t="s">
        <v>170</v>
      </c>
      <c r="AX84" s="345"/>
      <c r="AY84">
        <f t="shared" si="2"/>
        <v>0</v>
      </c>
      <c r="AZ84" s="10"/>
      <c r="BA84" s="10"/>
      <c r="BB84" s="10"/>
      <c r="BC84" s="10"/>
      <c r="BD84" s="10"/>
      <c r="BE84" s="10"/>
      <c r="BF84" s="10"/>
      <c r="BG84" s="10"/>
      <c r="BH84" s="10"/>
    </row>
    <row r="85" spans="1:60" ht="13.8" hidden="1" customHeight="1" thickBot="1" x14ac:dyDescent="0.2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08" t="s">
        <v>58</v>
      </c>
      <c r="Z85" s="909"/>
      <c r="AA85" s="910"/>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13.8" hidden="1" customHeight="1" thickBot="1" x14ac:dyDescent="0.25">
      <c r="A86" s="330"/>
      <c r="B86" s="332"/>
      <c r="C86" s="333"/>
      <c r="D86" s="333"/>
      <c r="E86" s="333"/>
      <c r="F86" s="334"/>
      <c r="G86" s="911"/>
      <c r="H86" s="399"/>
      <c r="I86" s="399"/>
      <c r="J86" s="399"/>
      <c r="K86" s="399"/>
      <c r="L86" s="399"/>
      <c r="M86" s="399"/>
      <c r="N86" s="399"/>
      <c r="O86" s="400"/>
      <c r="P86" s="467"/>
      <c r="Q86" s="467"/>
      <c r="R86" s="467"/>
      <c r="S86" s="467"/>
      <c r="T86" s="467"/>
      <c r="U86" s="467"/>
      <c r="V86" s="467"/>
      <c r="W86" s="467"/>
      <c r="X86" s="468"/>
      <c r="Y86" s="912" t="s">
        <v>51</v>
      </c>
      <c r="Z86" s="804"/>
      <c r="AA86" s="805"/>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13.8" hidden="1" customHeight="1" thickBot="1" x14ac:dyDescent="0.2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12" t="s">
        <v>13</v>
      </c>
      <c r="Z87" s="804"/>
      <c r="AA87" s="805"/>
      <c r="AB87" s="913" t="s">
        <v>14</v>
      </c>
      <c r="AC87" s="913"/>
      <c r="AD87" s="913"/>
      <c r="AE87" s="583"/>
      <c r="AF87" s="584"/>
      <c r="AG87" s="584"/>
      <c r="AH87" s="584"/>
      <c r="AI87" s="583"/>
      <c r="AJ87" s="584"/>
      <c r="AK87" s="584"/>
      <c r="AL87" s="584"/>
      <c r="AM87" s="583"/>
      <c r="AN87" s="584"/>
      <c r="AO87" s="584"/>
      <c r="AP87" s="584"/>
      <c r="AQ87" s="406"/>
      <c r="AR87" s="407"/>
      <c r="AS87" s="407"/>
      <c r="AT87" s="408"/>
      <c r="AU87" s="388"/>
      <c r="AV87" s="388"/>
      <c r="AW87" s="388"/>
      <c r="AX87" s="389"/>
      <c r="AY87">
        <f t="shared" si="2"/>
        <v>0</v>
      </c>
      <c r="AZ87" s="10"/>
      <c r="BA87" s="10"/>
      <c r="BB87" s="10"/>
      <c r="BC87" s="10"/>
      <c r="BD87" s="10"/>
      <c r="BE87" s="10"/>
      <c r="BF87" s="10"/>
      <c r="BG87" s="10"/>
      <c r="BH87" s="10"/>
    </row>
    <row r="88" spans="1:60" ht="13.8" hidden="1" customHeight="1" thickBot="1" x14ac:dyDescent="0.25">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29" t="s">
        <v>499</v>
      </c>
      <c r="AF88" s="429"/>
      <c r="AG88" s="429"/>
      <c r="AH88" s="429"/>
      <c r="AI88" s="429" t="s">
        <v>651</v>
      </c>
      <c r="AJ88" s="429"/>
      <c r="AK88" s="429"/>
      <c r="AL88" s="429"/>
      <c r="AM88" s="429" t="s">
        <v>467</v>
      </c>
      <c r="AN88" s="429"/>
      <c r="AO88" s="429"/>
      <c r="AP88" s="429"/>
      <c r="AQ88" s="507" t="s">
        <v>223</v>
      </c>
      <c r="AR88" s="508"/>
      <c r="AS88" s="508"/>
      <c r="AT88" s="509"/>
      <c r="AU88" s="510" t="s">
        <v>129</v>
      </c>
      <c r="AV88" s="510"/>
      <c r="AW88" s="510"/>
      <c r="AX88" s="511"/>
      <c r="AY88">
        <f>$G$90</f>
        <v>0</v>
      </c>
      <c r="AZ88" s="10"/>
      <c r="BA88" s="10"/>
      <c r="BB88" s="10"/>
      <c r="BC88" s="10"/>
    </row>
    <row r="89" spans="1:60" ht="13.8" hidden="1" customHeight="1" thickBot="1" x14ac:dyDescent="0.2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29"/>
      <c r="AF89" s="429"/>
      <c r="AG89" s="429"/>
      <c r="AH89" s="429"/>
      <c r="AI89" s="429"/>
      <c r="AJ89" s="429"/>
      <c r="AK89" s="429"/>
      <c r="AL89" s="429"/>
      <c r="AM89" s="429"/>
      <c r="AN89" s="429"/>
      <c r="AO89" s="429"/>
      <c r="AP89" s="429"/>
      <c r="AQ89" s="512"/>
      <c r="AR89" s="451"/>
      <c r="AS89" s="449" t="s">
        <v>224</v>
      </c>
      <c r="AT89" s="450"/>
      <c r="AU89" s="451"/>
      <c r="AV89" s="451"/>
      <c r="AW89" s="340" t="s">
        <v>170</v>
      </c>
      <c r="AX89" s="345"/>
      <c r="AY89">
        <f>$AY$88</f>
        <v>0</v>
      </c>
      <c r="AZ89" s="10"/>
      <c r="BA89" s="10"/>
      <c r="BB89" s="10"/>
      <c r="BC89" s="10"/>
      <c r="BD89" s="10"/>
      <c r="BE89" s="10"/>
      <c r="BF89" s="10"/>
      <c r="BG89" s="10"/>
      <c r="BH89" s="10"/>
    </row>
    <row r="90" spans="1:60" ht="13.8" hidden="1" customHeight="1" thickBot="1" x14ac:dyDescent="0.2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08" t="s">
        <v>58</v>
      </c>
      <c r="Z90" s="909"/>
      <c r="AA90" s="910"/>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13.8" hidden="1" customHeight="1" thickBot="1" x14ac:dyDescent="0.25">
      <c r="A91" s="330"/>
      <c r="B91" s="332"/>
      <c r="C91" s="333"/>
      <c r="D91" s="333"/>
      <c r="E91" s="333"/>
      <c r="F91" s="334"/>
      <c r="G91" s="911"/>
      <c r="H91" s="399"/>
      <c r="I91" s="399"/>
      <c r="J91" s="399"/>
      <c r="K91" s="399"/>
      <c r="L91" s="399"/>
      <c r="M91" s="399"/>
      <c r="N91" s="399"/>
      <c r="O91" s="400"/>
      <c r="P91" s="467"/>
      <c r="Q91" s="467"/>
      <c r="R91" s="467"/>
      <c r="S91" s="467"/>
      <c r="T91" s="467"/>
      <c r="U91" s="467"/>
      <c r="V91" s="467"/>
      <c r="W91" s="467"/>
      <c r="X91" s="468"/>
      <c r="Y91" s="912" t="s">
        <v>51</v>
      </c>
      <c r="Z91" s="804"/>
      <c r="AA91" s="805"/>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13.8" hidden="1" customHeight="1" thickBot="1" x14ac:dyDescent="0.2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12" t="s">
        <v>13</v>
      </c>
      <c r="Z92" s="804"/>
      <c r="AA92" s="805"/>
      <c r="AB92" s="913" t="s">
        <v>14</v>
      </c>
      <c r="AC92" s="913"/>
      <c r="AD92" s="913"/>
      <c r="AE92" s="583"/>
      <c r="AF92" s="584"/>
      <c r="AG92" s="584"/>
      <c r="AH92" s="584"/>
      <c r="AI92" s="583"/>
      <c r="AJ92" s="584"/>
      <c r="AK92" s="584"/>
      <c r="AL92" s="584"/>
      <c r="AM92" s="583"/>
      <c r="AN92" s="584"/>
      <c r="AO92" s="584"/>
      <c r="AP92" s="584"/>
      <c r="AQ92" s="406"/>
      <c r="AR92" s="407"/>
      <c r="AS92" s="407"/>
      <c r="AT92" s="408"/>
      <c r="AU92" s="388"/>
      <c r="AV92" s="388"/>
      <c r="AW92" s="388"/>
      <c r="AX92" s="389"/>
      <c r="AY92">
        <f>$AY$88</f>
        <v>0</v>
      </c>
      <c r="AZ92" s="10"/>
      <c r="BA92" s="10"/>
      <c r="BB92" s="10"/>
      <c r="BC92" s="10"/>
      <c r="BD92" s="10"/>
      <c r="BE92" s="10"/>
      <c r="BF92" s="10"/>
      <c r="BG92" s="10"/>
      <c r="BH92" s="10"/>
    </row>
    <row r="93" spans="1:60" ht="13.8" hidden="1" customHeight="1" thickBot="1" x14ac:dyDescent="0.2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29" t="s">
        <v>499</v>
      </c>
      <c r="AF93" s="429"/>
      <c r="AG93" s="429"/>
      <c r="AH93" s="429"/>
      <c r="AI93" s="429" t="s">
        <v>651</v>
      </c>
      <c r="AJ93" s="429"/>
      <c r="AK93" s="429"/>
      <c r="AL93" s="429"/>
      <c r="AM93" s="429" t="s">
        <v>467</v>
      </c>
      <c r="AN93" s="429"/>
      <c r="AO93" s="429"/>
      <c r="AP93" s="429"/>
      <c r="AQ93" s="507" t="s">
        <v>223</v>
      </c>
      <c r="AR93" s="508"/>
      <c r="AS93" s="508"/>
      <c r="AT93" s="509"/>
      <c r="AU93" s="510" t="s">
        <v>129</v>
      </c>
      <c r="AV93" s="510"/>
      <c r="AW93" s="510"/>
      <c r="AX93" s="511"/>
      <c r="AY93">
        <f>$G$95</f>
        <v>0</v>
      </c>
      <c r="AZ93" s="10"/>
      <c r="BA93" s="10"/>
      <c r="BB93" s="10"/>
      <c r="BC93" s="10"/>
    </row>
    <row r="94" spans="1:60" ht="13.8" hidden="1" customHeight="1" thickBot="1" x14ac:dyDescent="0.2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29"/>
      <c r="AF94" s="429"/>
      <c r="AG94" s="429"/>
      <c r="AH94" s="429"/>
      <c r="AI94" s="429"/>
      <c r="AJ94" s="429"/>
      <c r="AK94" s="429"/>
      <c r="AL94" s="429"/>
      <c r="AM94" s="429"/>
      <c r="AN94" s="429"/>
      <c r="AO94" s="429"/>
      <c r="AP94" s="429"/>
      <c r="AQ94" s="512"/>
      <c r="AR94" s="451"/>
      <c r="AS94" s="449" t="s">
        <v>224</v>
      </c>
      <c r="AT94" s="450"/>
      <c r="AU94" s="451"/>
      <c r="AV94" s="451"/>
      <c r="AW94" s="340" t="s">
        <v>170</v>
      </c>
      <c r="AX94" s="345"/>
      <c r="AY94">
        <f>$AY$93</f>
        <v>0</v>
      </c>
      <c r="AZ94" s="10"/>
      <c r="BA94" s="10"/>
      <c r="BB94" s="10"/>
      <c r="BC94" s="10"/>
      <c r="BD94" s="10"/>
      <c r="BE94" s="10"/>
      <c r="BF94" s="10"/>
      <c r="BG94" s="10"/>
      <c r="BH94" s="10"/>
    </row>
    <row r="95" spans="1:60" ht="13.8" hidden="1" customHeight="1" thickBot="1" x14ac:dyDescent="0.2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08" t="s">
        <v>58</v>
      </c>
      <c r="Z95" s="909"/>
      <c r="AA95" s="910"/>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13.8" hidden="1" customHeight="1" thickBot="1" x14ac:dyDescent="0.25">
      <c r="A96" s="330"/>
      <c r="B96" s="332"/>
      <c r="C96" s="333"/>
      <c r="D96" s="333"/>
      <c r="E96" s="333"/>
      <c r="F96" s="334"/>
      <c r="G96" s="911"/>
      <c r="H96" s="399"/>
      <c r="I96" s="399"/>
      <c r="J96" s="399"/>
      <c r="K96" s="399"/>
      <c r="L96" s="399"/>
      <c r="M96" s="399"/>
      <c r="N96" s="399"/>
      <c r="O96" s="400"/>
      <c r="P96" s="467"/>
      <c r="Q96" s="467"/>
      <c r="R96" s="467"/>
      <c r="S96" s="467"/>
      <c r="T96" s="467"/>
      <c r="U96" s="467"/>
      <c r="V96" s="467"/>
      <c r="W96" s="467"/>
      <c r="X96" s="468"/>
      <c r="Y96" s="912" t="s">
        <v>51</v>
      </c>
      <c r="Z96" s="804"/>
      <c r="AA96" s="805"/>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13.8" hidden="1" customHeight="1" thickBot="1" x14ac:dyDescent="0.25">
      <c r="A97" s="331"/>
      <c r="B97" s="901"/>
      <c r="C97" s="902"/>
      <c r="D97" s="902"/>
      <c r="E97" s="902"/>
      <c r="F97" s="903"/>
      <c r="G97" s="156"/>
      <c r="H97" s="157"/>
      <c r="I97" s="157"/>
      <c r="J97" s="157"/>
      <c r="K97" s="157"/>
      <c r="L97" s="157"/>
      <c r="M97" s="157"/>
      <c r="N97" s="157"/>
      <c r="O97" s="158"/>
      <c r="P97" s="469"/>
      <c r="Q97" s="469"/>
      <c r="R97" s="469"/>
      <c r="S97" s="469"/>
      <c r="T97" s="469"/>
      <c r="U97" s="469"/>
      <c r="V97" s="469"/>
      <c r="W97" s="469"/>
      <c r="X97" s="470"/>
      <c r="Y97" s="912" t="s">
        <v>13</v>
      </c>
      <c r="Z97" s="804"/>
      <c r="AA97" s="805"/>
      <c r="AB97" s="913" t="s">
        <v>14</v>
      </c>
      <c r="AC97" s="913"/>
      <c r="AD97" s="913"/>
      <c r="AE97" s="583"/>
      <c r="AF97" s="584"/>
      <c r="AG97" s="584"/>
      <c r="AH97" s="584"/>
      <c r="AI97" s="583"/>
      <c r="AJ97" s="584"/>
      <c r="AK97" s="584"/>
      <c r="AL97" s="584"/>
      <c r="AM97" s="583"/>
      <c r="AN97" s="584"/>
      <c r="AO97" s="584"/>
      <c r="AP97" s="584"/>
      <c r="AQ97" s="406"/>
      <c r="AR97" s="407"/>
      <c r="AS97" s="407"/>
      <c r="AT97" s="408"/>
      <c r="AU97" s="388"/>
      <c r="AV97" s="388"/>
      <c r="AW97" s="388"/>
      <c r="AX97" s="389"/>
      <c r="AY97">
        <f>$AY$93</f>
        <v>0</v>
      </c>
      <c r="AZ97" s="10"/>
      <c r="BA97" s="10"/>
      <c r="BB97" s="10"/>
      <c r="BC97" s="10"/>
      <c r="BD97" s="10"/>
      <c r="BE97" s="10"/>
      <c r="BF97" s="10"/>
      <c r="BG97" s="10"/>
      <c r="BH97" s="10"/>
    </row>
    <row r="98" spans="1:60" ht="47.25" customHeight="1" x14ac:dyDescent="0.2">
      <c r="A98" s="323" t="s">
        <v>662</v>
      </c>
      <c r="B98" s="324"/>
      <c r="C98" s="324"/>
      <c r="D98" s="324"/>
      <c r="E98" s="324"/>
      <c r="F98" s="325"/>
      <c r="G98" s="326" t="s">
        <v>758</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2">
      <c r="A99" s="363" t="s">
        <v>663</v>
      </c>
      <c r="B99" s="333"/>
      <c r="C99" s="333"/>
      <c r="D99" s="333"/>
      <c r="E99" s="333"/>
      <c r="F99" s="334"/>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29" t="s">
        <v>499</v>
      </c>
      <c r="AF99" s="429"/>
      <c r="AG99" s="429"/>
      <c r="AH99" s="429"/>
      <c r="AI99" s="429" t="s">
        <v>651</v>
      </c>
      <c r="AJ99" s="429"/>
      <c r="AK99" s="429"/>
      <c r="AL99" s="429"/>
      <c r="AM99" s="429" t="s">
        <v>467</v>
      </c>
      <c r="AN99" s="429"/>
      <c r="AO99" s="429"/>
      <c r="AP99" s="429"/>
      <c r="AQ99" s="425" t="s">
        <v>498</v>
      </c>
      <c r="AR99" s="426"/>
      <c r="AS99" s="426"/>
      <c r="AT99" s="427"/>
      <c r="AU99" s="425" t="s">
        <v>674</v>
      </c>
      <c r="AV99" s="426"/>
      <c r="AW99" s="426"/>
      <c r="AX99" s="428"/>
      <c r="AY99">
        <f>COUNTA($G$100)</f>
        <v>1</v>
      </c>
    </row>
    <row r="100" spans="1:60" ht="71.400000000000006" customHeight="1" x14ac:dyDescent="0.2">
      <c r="A100" s="363"/>
      <c r="B100" s="333"/>
      <c r="C100" s="333"/>
      <c r="D100" s="333"/>
      <c r="E100" s="333"/>
      <c r="F100" s="334"/>
      <c r="G100" s="372" t="s">
        <v>753</v>
      </c>
      <c r="H100" s="373"/>
      <c r="I100" s="373"/>
      <c r="J100" s="373"/>
      <c r="K100" s="373"/>
      <c r="L100" s="373"/>
      <c r="M100" s="373"/>
      <c r="N100" s="373"/>
      <c r="O100" s="373"/>
      <c r="P100" s="376" t="s">
        <v>708</v>
      </c>
      <c r="Q100" s="377"/>
      <c r="R100" s="377"/>
      <c r="S100" s="377"/>
      <c r="T100" s="377"/>
      <c r="U100" s="377"/>
      <c r="V100" s="377"/>
      <c r="W100" s="377"/>
      <c r="X100" s="378"/>
      <c r="Y100" s="382" t="s">
        <v>52</v>
      </c>
      <c r="Z100" s="383"/>
      <c r="AA100" s="384"/>
      <c r="AB100" s="385" t="s">
        <v>698</v>
      </c>
      <c r="AC100" s="386"/>
      <c r="AD100" s="386"/>
      <c r="AE100" s="387">
        <v>4402</v>
      </c>
      <c r="AF100" s="387"/>
      <c r="AG100" s="387"/>
      <c r="AH100" s="387"/>
      <c r="AI100" s="387">
        <v>3639</v>
      </c>
      <c r="AJ100" s="387"/>
      <c r="AK100" s="387"/>
      <c r="AL100" s="387"/>
      <c r="AM100" s="413">
        <v>6965</v>
      </c>
      <c r="AN100" s="387"/>
      <c r="AO100" s="387"/>
      <c r="AP100" s="387"/>
      <c r="AQ100" s="413" t="s">
        <v>699</v>
      </c>
      <c r="AR100" s="387"/>
      <c r="AS100" s="387"/>
      <c r="AT100" s="387"/>
      <c r="AU100" s="404" t="s">
        <v>699</v>
      </c>
      <c r="AV100" s="420"/>
      <c r="AW100" s="420"/>
      <c r="AX100" s="421"/>
      <c r="AY100">
        <f>$AY$99</f>
        <v>1</v>
      </c>
    </row>
    <row r="101" spans="1:60" ht="71.400000000000006" customHeight="1" x14ac:dyDescent="0.2">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698</v>
      </c>
      <c r="AC101" s="386"/>
      <c r="AD101" s="386"/>
      <c r="AE101" s="387">
        <v>6323</v>
      </c>
      <c r="AF101" s="387"/>
      <c r="AG101" s="387"/>
      <c r="AH101" s="387"/>
      <c r="AI101" s="387">
        <v>4494</v>
      </c>
      <c r="AJ101" s="387"/>
      <c r="AK101" s="387"/>
      <c r="AL101" s="387"/>
      <c r="AM101" s="387">
        <v>6331</v>
      </c>
      <c r="AN101" s="387"/>
      <c r="AO101" s="387"/>
      <c r="AP101" s="387"/>
      <c r="AQ101" s="387">
        <v>3998</v>
      </c>
      <c r="AR101" s="387"/>
      <c r="AS101" s="387"/>
      <c r="AT101" s="387"/>
      <c r="AU101" s="404" t="s">
        <v>699</v>
      </c>
      <c r="AV101" s="420"/>
      <c r="AW101" s="420"/>
      <c r="AX101" s="421"/>
      <c r="AY101">
        <f>$AY$99</f>
        <v>1</v>
      </c>
    </row>
    <row r="102" spans="1:60" ht="23.25" customHeight="1" x14ac:dyDescent="0.2">
      <c r="A102" s="477" t="s">
        <v>664</v>
      </c>
      <c r="B102" s="356"/>
      <c r="C102" s="356"/>
      <c r="D102" s="356"/>
      <c r="E102" s="356"/>
      <c r="F102" s="478"/>
      <c r="G102" s="238" t="s">
        <v>665</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9" t="s">
        <v>499</v>
      </c>
      <c r="AF102" s="429"/>
      <c r="AG102" s="429"/>
      <c r="AH102" s="429"/>
      <c r="AI102" s="429" t="s">
        <v>651</v>
      </c>
      <c r="AJ102" s="429"/>
      <c r="AK102" s="429"/>
      <c r="AL102" s="429"/>
      <c r="AM102" s="429" t="s">
        <v>467</v>
      </c>
      <c r="AN102" s="429"/>
      <c r="AO102" s="429"/>
      <c r="AP102" s="429"/>
      <c r="AQ102" s="430" t="s">
        <v>675</v>
      </c>
      <c r="AR102" s="431"/>
      <c r="AS102" s="431"/>
      <c r="AT102" s="431"/>
      <c r="AU102" s="431"/>
      <c r="AV102" s="431"/>
      <c r="AW102" s="431"/>
      <c r="AX102" s="432"/>
      <c r="AY102">
        <f>IF(SUBSTITUTE(SUBSTITUTE($G$103,"／",""),"　","")="",0,1)</f>
        <v>1</v>
      </c>
    </row>
    <row r="103" spans="1:60" ht="23.25" customHeight="1" x14ac:dyDescent="0.2">
      <c r="A103" s="479"/>
      <c r="B103" s="338"/>
      <c r="C103" s="338"/>
      <c r="D103" s="338"/>
      <c r="E103" s="338"/>
      <c r="F103" s="480"/>
      <c r="G103" s="409" t="s">
        <v>747</v>
      </c>
      <c r="H103" s="410"/>
      <c r="I103" s="410"/>
      <c r="J103" s="410"/>
      <c r="K103" s="410"/>
      <c r="L103" s="410"/>
      <c r="M103" s="410"/>
      <c r="N103" s="410"/>
      <c r="O103" s="410"/>
      <c r="P103" s="410"/>
      <c r="Q103" s="410"/>
      <c r="R103" s="410"/>
      <c r="S103" s="410"/>
      <c r="T103" s="410"/>
      <c r="U103" s="410"/>
      <c r="V103" s="410"/>
      <c r="W103" s="410"/>
      <c r="X103" s="410"/>
      <c r="Y103" s="433" t="s">
        <v>664</v>
      </c>
      <c r="Z103" s="434"/>
      <c r="AA103" s="435"/>
      <c r="AB103" s="436" t="s">
        <v>710</v>
      </c>
      <c r="AC103" s="437"/>
      <c r="AD103" s="438"/>
      <c r="AE103" s="413">
        <v>0.9</v>
      </c>
      <c r="AF103" s="413"/>
      <c r="AG103" s="413"/>
      <c r="AH103" s="413"/>
      <c r="AI103" s="413">
        <v>0.9</v>
      </c>
      <c r="AJ103" s="413"/>
      <c r="AK103" s="413"/>
      <c r="AL103" s="413"/>
      <c r="AM103" s="413">
        <v>0.9</v>
      </c>
      <c r="AN103" s="413"/>
      <c r="AO103" s="413"/>
      <c r="AP103" s="413"/>
      <c r="AQ103" s="404">
        <v>0.9</v>
      </c>
      <c r="AR103" s="388"/>
      <c r="AS103" s="388"/>
      <c r="AT103" s="388"/>
      <c r="AU103" s="388"/>
      <c r="AV103" s="388"/>
      <c r="AW103" s="388"/>
      <c r="AX103" s="389"/>
      <c r="AY103">
        <f>$AY$102</f>
        <v>1</v>
      </c>
    </row>
    <row r="104" spans="1:60" ht="46.5" customHeight="1" x14ac:dyDescent="0.2">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1" t="s">
        <v>666</v>
      </c>
      <c r="Z104" s="414"/>
      <c r="AA104" s="415"/>
      <c r="AB104" s="439" t="s">
        <v>711</v>
      </c>
      <c r="AC104" s="440"/>
      <c r="AD104" s="441"/>
      <c r="AE104" s="442" t="s">
        <v>712</v>
      </c>
      <c r="AF104" s="442"/>
      <c r="AG104" s="442"/>
      <c r="AH104" s="442"/>
      <c r="AI104" s="442" t="s">
        <v>713</v>
      </c>
      <c r="AJ104" s="442"/>
      <c r="AK104" s="442"/>
      <c r="AL104" s="442"/>
      <c r="AM104" s="442" t="s">
        <v>781</v>
      </c>
      <c r="AN104" s="442"/>
      <c r="AO104" s="442"/>
      <c r="AP104" s="442"/>
      <c r="AQ104" s="442" t="s">
        <v>760</v>
      </c>
      <c r="AR104" s="442"/>
      <c r="AS104" s="442"/>
      <c r="AT104" s="442"/>
      <c r="AU104" s="442"/>
      <c r="AV104" s="442"/>
      <c r="AW104" s="442"/>
      <c r="AX104" s="446"/>
      <c r="AY104">
        <f>$AY$102</f>
        <v>1</v>
      </c>
    </row>
    <row r="105" spans="1:60" ht="13.2" hidden="1" customHeight="1" x14ac:dyDescent="0.2">
      <c r="A105" s="519" t="s">
        <v>315</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29" t="s">
        <v>499</v>
      </c>
      <c r="AF105" s="429"/>
      <c r="AG105" s="429"/>
      <c r="AH105" s="429"/>
      <c r="AI105" s="429" t="s">
        <v>651</v>
      </c>
      <c r="AJ105" s="429"/>
      <c r="AK105" s="429"/>
      <c r="AL105" s="429"/>
      <c r="AM105" s="429" t="s">
        <v>467</v>
      </c>
      <c r="AN105" s="429"/>
      <c r="AO105" s="429"/>
      <c r="AP105" s="429"/>
      <c r="AQ105" s="474" t="s">
        <v>223</v>
      </c>
      <c r="AR105" s="475"/>
      <c r="AS105" s="475"/>
      <c r="AT105" s="476"/>
      <c r="AU105" s="338" t="s">
        <v>129</v>
      </c>
      <c r="AV105" s="338"/>
      <c r="AW105" s="338"/>
      <c r="AX105" s="343"/>
      <c r="AY105">
        <f>COUNTA($G$107)</f>
        <v>0</v>
      </c>
    </row>
    <row r="106" spans="1:60" ht="13.2" hidden="1" customHeight="1" x14ac:dyDescent="0.2">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29"/>
      <c r="AF106" s="429"/>
      <c r="AG106" s="429"/>
      <c r="AH106" s="429"/>
      <c r="AI106" s="429"/>
      <c r="AJ106" s="429"/>
      <c r="AK106" s="429"/>
      <c r="AL106" s="429"/>
      <c r="AM106" s="429"/>
      <c r="AN106" s="429"/>
      <c r="AO106" s="429"/>
      <c r="AP106" s="429"/>
      <c r="AQ106" s="447"/>
      <c r="AR106" s="448"/>
      <c r="AS106" s="449" t="s">
        <v>224</v>
      </c>
      <c r="AT106" s="450"/>
      <c r="AU106" s="451"/>
      <c r="AV106" s="451"/>
      <c r="AW106" s="340" t="s">
        <v>170</v>
      </c>
      <c r="AX106" s="345"/>
      <c r="AY106">
        <f t="shared" ref="AY106:AY111" si="3">$AY$105</f>
        <v>0</v>
      </c>
    </row>
    <row r="107" spans="1:60" ht="13.2" hidden="1" customHeight="1" x14ac:dyDescent="0.2">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13.2" hidden="1" customHeight="1" x14ac:dyDescent="0.2">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13.2" hidden="1" customHeight="1" x14ac:dyDescent="0.2">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13.2" hidden="1" customHeight="1" x14ac:dyDescent="0.2">
      <c r="A110" s="477" t="s">
        <v>342</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13.2" hidden="1" customHeigh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customHeight="1" x14ac:dyDescent="0.2">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676</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1</v>
      </c>
    </row>
    <row r="113" spans="1:60" ht="22.5" customHeight="1" x14ac:dyDescent="0.2">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1</v>
      </c>
    </row>
    <row r="114" spans="1:60" ht="32.1" customHeight="1" x14ac:dyDescent="0.2">
      <c r="A114" s="330"/>
      <c r="B114" s="332"/>
      <c r="C114" s="333"/>
      <c r="D114" s="333"/>
      <c r="E114" s="333"/>
      <c r="F114" s="334"/>
      <c r="G114" s="533" t="s">
        <v>704</v>
      </c>
      <c r="H114" s="533"/>
      <c r="I114" s="533"/>
      <c r="J114" s="533"/>
      <c r="K114" s="533"/>
      <c r="L114" s="533"/>
      <c r="M114" s="533"/>
      <c r="N114" s="533"/>
      <c r="O114" s="533"/>
      <c r="P114" s="533"/>
      <c r="Q114" s="533"/>
      <c r="R114" s="533"/>
      <c r="S114" s="533"/>
      <c r="T114" s="533"/>
      <c r="U114" s="533"/>
      <c r="V114" s="533"/>
      <c r="W114" s="533"/>
      <c r="X114" s="533"/>
      <c r="Y114" s="533"/>
      <c r="Z114" s="533"/>
      <c r="AA114" s="534"/>
      <c r="AB114" s="539" t="s">
        <v>748</v>
      </c>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1</v>
      </c>
    </row>
    <row r="115" spans="1:60" ht="32.1" customHeight="1" x14ac:dyDescent="0.2">
      <c r="A115" s="330"/>
      <c r="B115" s="332"/>
      <c r="C115" s="333"/>
      <c r="D115" s="333"/>
      <c r="E115" s="333"/>
      <c r="F115" s="334"/>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1</v>
      </c>
    </row>
    <row r="116" spans="1:60" ht="32.1" customHeight="1" x14ac:dyDescent="0.2">
      <c r="A116" s="330"/>
      <c r="B116" s="335"/>
      <c r="C116" s="336"/>
      <c r="D116" s="336"/>
      <c r="E116" s="336"/>
      <c r="F116" s="337"/>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1</v>
      </c>
    </row>
    <row r="117" spans="1:60" ht="18.75" customHeight="1" x14ac:dyDescent="0.2">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29" t="s">
        <v>499</v>
      </c>
      <c r="AF117" s="429"/>
      <c r="AG117" s="429"/>
      <c r="AH117" s="429"/>
      <c r="AI117" s="429" t="s">
        <v>651</v>
      </c>
      <c r="AJ117" s="429"/>
      <c r="AK117" s="429"/>
      <c r="AL117" s="429"/>
      <c r="AM117" s="429" t="s">
        <v>467</v>
      </c>
      <c r="AN117" s="429"/>
      <c r="AO117" s="429"/>
      <c r="AP117" s="429"/>
      <c r="AQ117" s="507" t="s">
        <v>223</v>
      </c>
      <c r="AR117" s="508"/>
      <c r="AS117" s="508"/>
      <c r="AT117" s="509"/>
      <c r="AU117" s="510" t="s">
        <v>129</v>
      </c>
      <c r="AV117" s="510"/>
      <c r="AW117" s="510"/>
      <c r="AX117" s="511"/>
      <c r="AY117">
        <f t="shared" si="4"/>
        <v>1</v>
      </c>
      <c r="AZ117" s="10"/>
      <c r="BA117" s="10"/>
      <c r="BB117" s="10"/>
      <c r="BC117" s="10"/>
    </row>
    <row r="118" spans="1:60" ht="18.75" customHeight="1" x14ac:dyDescent="0.2">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29"/>
      <c r="AF118" s="429"/>
      <c r="AG118" s="429"/>
      <c r="AH118" s="429"/>
      <c r="AI118" s="429"/>
      <c r="AJ118" s="429"/>
      <c r="AK118" s="429"/>
      <c r="AL118" s="429"/>
      <c r="AM118" s="429"/>
      <c r="AN118" s="429"/>
      <c r="AO118" s="429"/>
      <c r="AP118" s="429"/>
      <c r="AQ118" s="512">
        <v>4</v>
      </c>
      <c r="AR118" s="451"/>
      <c r="AS118" s="449" t="s">
        <v>224</v>
      </c>
      <c r="AT118" s="450"/>
      <c r="AU118" s="451" t="s">
        <v>699</v>
      </c>
      <c r="AV118" s="451"/>
      <c r="AW118" s="340" t="s">
        <v>170</v>
      </c>
      <c r="AX118" s="345"/>
      <c r="AY118">
        <f t="shared" si="4"/>
        <v>1</v>
      </c>
      <c r="AZ118" s="10"/>
      <c r="BA118" s="10"/>
      <c r="BB118" s="10"/>
      <c r="BC118" s="10"/>
      <c r="BD118" s="10"/>
      <c r="BE118" s="10"/>
      <c r="BF118" s="10"/>
      <c r="BG118" s="10"/>
      <c r="BH118" s="10"/>
    </row>
    <row r="119" spans="1:60" ht="45.9" customHeight="1" x14ac:dyDescent="0.2">
      <c r="A119" s="330"/>
      <c r="B119" s="332"/>
      <c r="C119" s="333"/>
      <c r="D119" s="333"/>
      <c r="E119" s="333"/>
      <c r="F119" s="334"/>
      <c r="G119" s="153" t="s">
        <v>705</v>
      </c>
      <c r="H119" s="154"/>
      <c r="I119" s="154"/>
      <c r="J119" s="154"/>
      <c r="K119" s="154"/>
      <c r="L119" s="154"/>
      <c r="M119" s="154"/>
      <c r="N119" s="154"/>
      <c r="O119" s="155"/>
      <c r="P119" s="154" t="s">
        <v>706</v>
      </c>
      <c r="Q119" s="465"/>
      <c r="R119" s="465"/>
      <c r="S119" s="465"/>
      <c r="T119" s="465"/>
      <c r="U119" s="465"/>
      <c r="V119" s="465"/>
      <c r="W119" s="465"/>
      <c r="X119" s="466"/>
      <c r="Y119" s="908" t="s">
        <v>58</v>
      </c>
      <c r="Z119" s="909"/>
      <c r="AA119" s="910"/>
      <c r="AB119" s="385" t="s">
        <v>749</v>
      </c>
      <c r="AC119" s="385"/>
      <c r="AD119" s="385"/>
      <c r="AE119" s="404">
        <v>100</v>
      </c>
      <c r="AF119" s="388"/>
      <c r="AG119" s="388"/>
      <c r="AH119" s="388"/>
      <c r="AI119" s="404">
        <v>100</v>
      </c>
      <c r="AJ119" s="388"/>
      <c r="AK119" s="388"/>
      <c r="AL119" s="388"/>
      <c r="AM119" s="404">
        <v>100</v>
      </c>
      <c r="AN119" s="388"/>
      <c r="AO119" s="388"/>
      <c r="AP119" s="388"/>
      <c r="AQ119" s="406" t="s">
        <v>699</v>
      </c>
      <c r="AR119" s="407"/>
      <c r="AS119" s="407"/>
      <c r="AT119" s="408"/>
      <c r="AU119" s="388" t="s">
        <v>699</v>
      </c>
      <c r="AV119" s="388"/>
      <c r="AW119" s="388"/>
      <c r="AX119" s="389"/>
      <c r="AY119">
        <f t="shared" si="4"/>
        <v>1</v>
      </c>
    </row>
    <row r="120" spans="1:60" ht="45.9" customHeight="1" x14ac:dyDescent="0.2">
      <c r="A120" s="330"/>
      <c r="B120" s="332"/>
      <c r="C120" s="333"/>
      <c r="D120" s="333"/>
      <c r="E120" s="333"/>
      <c r="F120" s="334"/>
      <c r="G120" s="911"/>
      <c r="H120" s="399"/>
      <c r="I120" s="399"/>
      <c r="J120" s="399"/>
      <c r="K120" s="399"/>
      <c r="L120" s="399"/>
      <c r="M120" s="399"/>
      <c r="N120" s="399"/>
      <c r="O120" s="400"/>
      <c r="P120" s="467"/>
      <c r="Q120" s="467"/>
      <c r="R120" s="467"/>
      <c r="S120" s="467"/>
      <c r="T120" s="467"/>
      <c r="U120" s="467"/>
      <c r="V120" s="467"/>
      <c r="W120" s="467"/>
      <c r="X120" s="468"/>
      <c r="Y120" s="912" t="s">
        <v>51</v>
      </c>
      <c r="Z120" s="804"/>
      <c r="AA120" s="805"/>
      <c r="AB120" s="464" t="s">
        <v>749</v>
      </c>
      <c r="AC120" s="464"/>
      <c r="AD120" s="464"/>
      <c r="AE120" s="404">
        <v>100</v>
      </c>
      <c r="AF120" s="388"/>
      <c r="AG120" s="388"/>
      <c r="AH120" s="388"/>
      <c r="AI120" s="404">
        <v>100</v>
      </c>
      <c r="AJ120" s="388"/>
      <c r="AK120" s="388"/>
      <c r="AL120" s="388"/>
      <c r="AM120" s="404">
        <v>100</v>
      </c>
      <c r="AN120" s="388"/>
      <c r="AO120" s="388"/>
      <c r="AP120" s="388"/>
      <c r="AQ120" s="406">
        <v>100</v>
      </c>
      <c r="AR120" s="407"/>
      <c r="AS120" s="407"/>
      <c r="AT120" s="408"/>
      <c r="AU120" s="388" t="s">
        <v>699</v>
      </c>
      <c r="AV120" s="388"/>
      <c r="AW120" s="388"/>
      <c r="AX120" s="389"/>
      <c r="AY120">
        <f t="shared" si="4"/>
        <v>1</v>
      </c>
      <c r="AZ120" s="10"/>
      <c r="BA120" s="10"/>
      <c r="BB120" s="10"/>
      <c r="BC120" s="10"/>
    </row>
    <row r="121" spans="1:60" ht="45.9" customHeight="1" thickBot="1" x14ac:dyDescent="0.2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12" t="s">
        <v>13</v>
      </c>
      <c r="Z121" s="804"/>
      <c r="AA121" s="805"/>
      <c r="AB121" s="913" t="s">
        <v>14</v>
      </c>
      <c r="AC121" s="913"/>
      <c r="AD121" s="913"/>
      <c r="AE121" s="583">
        <v>100</v>
      </c>
      <c r="AF121" s="584"/>
      <c r="AG121" s="584"/>
      <c r="AH121" s="584"/>
      <c r="AI121" s="583">
        <v>100</v>
      </c>
      <c r="AJ121" s="584"/>
      <c r="AK121" s="584"/>
      <c r="AL121" s="584"/>
      <c r="AM121" s="583">
        <v>100</v>
      </c>
      <c r="AN121" s="584"/>
      <c r="AO121" s="584"/>
      <c r="AP121" s="584"/>
      <c r="AQ121" s="406" t="s">
        <v>699</v>
      </c>
      <c r="AR121" s="407"/>
      <c r="AS121" s="407"/>
      <c r="AT121" s="408"/>
      <c r="AU121" s="388" t="s">
        <v>699</v>
      </c>
      <c r="AV121" s="388"/>
      <c r="AW121" s="388"/>
      <c r="AX121" s="389"/>
      <c r="AY121">
        <f t="shared" si="4"/>
        <v>1</v>
      </c>
      <c r="AZ121" s="10"/>
      <c r="BA121" s="10"/>
      <c r="BB121" s="10"/>
      <c r="BC121" s="10"/>
      <c r="BD121" s="10"/>
      <c r="BE121" s="10"/>
      <c r="BF121" s="10"/>
      <c r="BG121" s="10"/>
      <c r="BH121" s="10"/>
    </row>
    <row r="122" spans="1:60" ht="13.8" hidden="1" customHeight="1" thickBot="1" x14ac:dyDescent="0.25">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29" t="s">
        <v>499</v>
      </c>
      <c r="AF122" s="429"/>
      <c r="AG122" s="429"/>
      <c r="AH122" s="429"/>
      <c r="AI122" s="429" t="s">
        <v>651</v>
      </c>
      <c r="AJ122" s="429"/>
      <c r="AK122" s="429"/>
      <c r="AL122" s="429"/>
      <c r="AM122" s="429" t="s">
        <v>467</v>
      </c>
      <c r="AN122" s="429"/>
      <c r="AO122" s="429"/>
      <c r="AP122" s="429"/>
      <c r="AQ122" s="507" t="s">
        <v>223</v>
      </c>
      <c r="AR122" s="508"/>
      <c r="AS122" s="508"/>
      <c r="AT122" s="509"/>
      <c r="AU122" s="510" t="s">
        <v>129</v>
      </c>
      <c r="AV122" s="510"/>
      <c r="AW122" s="510"/>
      <c r="AX122" s="511"/>
      <c r="AY122">
        <f>COUNTA($G$124)</f>
        <v>0</v>
      </c>
      <c r="AZ122" s="10"/>
      <c r="BA122" s="10"/>
      <c r="BB122" s="10"/>
      <c r="BC122" s="10"/>
    </row>
    <row r="123" spans="1:60" ht="13.8" hidden="1" customHeight="1" thickBot="1" x14ac:dyDescent="0.2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29"/>
      <c r="AF123" s="429"/>
      <c r="AG123" s="429"/>
      <c r="AH123" s="429"/>
      <c r="AI123" s="429"/>
      <c r="AJ123" s="429"/>
      <c r="AK123" s="429"/>
      <c r="AL123" s="429"/>
      <c r="AM123" s="429"/>
      <c r="AN123" s="429"/>
      <c r="AO123" s="429"/>
      <c r="AP123" s="429"/>
      <c r="AQ123" s="512"/>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13.8" hidden="1" customHeight="1" thickBot="1" x14ac:dyDescent="0.2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08" t="s">
        <v>58</v>
      </c>
      <c r="Z124" s="909"/>
      <c r="AA124" s="910"/>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13.8" hidden="1" customHeight="1" thickBot="1" x14ac:dyDescent="0.25">
      <c r="A125" s="330"/>
      <c r="B125" s="332"/>
      <c r="C125" s="333"/>
      <c r="D125" s="333"/>
      <c r="E125" s="333"/>
      <c r="F125" s="334"/>
      <c r="G125" s="911"/>
      <c r="H125" s="399"/>
      <c r="I125" s="399"/>
      <c r="J125" s="399"/>
      <c r="K125" s="399"/>
      <c r="L125" s="399"/>
      <c r="M125" s="399"/>
      <c r="N125" s="399"/>
      <c r="O125" s="400"/>
      <c r="P125" s="467"/>
      <c r="Q125" s="467"/>
      <c r="R125" s="467"/>
      <c r="S125" s="467"/>
      <c r="T125" s="467"/>
      <c r="U125" s="467"/>
      <c r="V125" s="467"/>
      <c r="W125" s="467"/>
      <c r="X125" s="468"/>
      <c r="Y125" s="912" t="s">
        <v>51</v>
      </c>
      <c r="Z125" s="804"/>
      <c r="AA125" s="805"/>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13.8" hidden="1" customHeight="1" thickBot="1" x14ac:dyDescent="0.2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12" t="s">
        <v>13</v>
      </c>
      <c r="Z126" s="804"/>
      <c r="AA126" s="805"/>
      <c r="AB126" s="913" t="s">
        <v>14</v>
      </c>
      <c r="AC126" s="913"/>
      <c r="AD126" s="913"/>
      <c r="AE126" s="583"/>
      <c r="AF126" s="584"/>
      <c r="AG126" s="584"/>
      <c r="AH126" s="584"/>
      <c r="AI126" s="583"/>
      <c r="AJ126" s="584"/>
      <c r="AK126" s="584"/>
      <c r="AL126" s="584"/>
      <c r="AM126" s="583"/>
      <c r="AN126" s="584"/>
      <c r="AO126" s="584"/>
      <c r="AP126" s="584"/>
      <c r="AQ126" s="406"/>
      <c r="AR126" s="407"/>
      <c r="AS126" s="407"/>
      <c r="AT126" s="408"/>
      <c r="AU126" s="388"/>
      <c r="AV126" s="388"/>
      <c r="AW126" s="388"/>
      <c r="AX126" s="389"/>
      <c r="AY126">
        <f>$AY$122</f>
        <v>0</v>
      </c>
      <c r="AZ126" s="10"/>
      <c r="BA126" s="10"/>
      <c r="BB126" s="10"/>
      <c r="BC126" s="10"/>
      <c r="BD126" s="10"/>
      <c r="BE126" s="10"/>
      <c r="BF126" s="10"/>
      <c r="BG126" s="10"/>
      <c r="BH126" s="10"/>
    </row>
    <row r="127" spans="1:60" ht="13.8" hidden="1" customHeight="1" thickBot="1" x14ac:dyDescent="0.25">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29" t="s">
        <v>499</v>
      </c>
      <c r="AF127" s="429"/>
      <c r="AG127" s="429"/>
      <c r="AH127" s="429"/>
      <c r="AI127" s="429" t="s">
        <v>651</v>
      </c>
      <c r="AJ127" s="429"/>
      <c r="AK127" s="429"/>
      <c r="AL127" s="429"/>
      <c r="AM127" s="429" t="s">
        <v>467</v>
      </c>
      <c r="AN127" s="429"/>
      <c r="AO127" s="429"/>
      <c r="AP127" s="429"/>
      <c r="AQ127" s="507" t="s">
        <v>223</v>
      </c>
      <c r="AR127" s="508"/>
      <c r="AS127" s="508"/>
      <c r="AT127" s="509"/>
      <c r="AU127" s="510" t="s">
        <v>129</v>
      </c>
      <c r="AV127" s="510"/>
      <c r="AW127" s="510"/>
      <c r="AX127" s="511"/>
      <c r="AY127">
        <f>COUNTA($G$129)</f>
        <v>0</v>
      </c>
      <c r="AZ127" s="10"/>
      <c r="BA127" s="10"/>
      <c r="BB127" s="10"/>
      <c r="BC127" s="10"/>
    </row>
    <row r="128" spans="1:60" ht="13.8" hidden="1" customHeight="1" thickBot="1" x14ac:dyDescent="0.2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29"/>
      <c r="AF128" s="429"/>
      <c r="AG128" s="429"/>
      <c r="AH128" s="429"/>
      <c r="AI128" s="429"/>
      <c r="AJ128" s="429"/>
      <c r="AK128" s="429"/>
      <c r="AL128" s="429"/>
      <c r="AM128" s="429"/>
      <c r="AN128" s="429"/>
      <c r="AO128" s="429"/>
      <c r="AP128" s="429"/>
      <c r="AQ128" s="512"/>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13.8" hidden="1" customHeight="1" thickBot="1" x14ac:dyDescent="0.2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08" t="s">
        <v>58</v>
      </c>
      <c r="Z129" s="909"/>
      <c r="AA129" s="910"/>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13.8" hidden="1" customHeight="1" thickBot="1" x14ac:dyDescent="0.25">
      <c r="A130" s="330"/>
      <c r="B130" s="332"/>
      <c r="C130" s="333"/>
      <c r="D130" s="333"/>
      <c r="E130" s="333"/>
      <c r="F130" s="334"/>
      <c r="G130" s="911"/>
      <c r="H130" s="399"/>
      <c r="I130" s="399"/>
      <c r="J130" s="399"/>
      <c r="K130" s="399"/>
      <c r="L130" s="399"/>
      <c r="M130" s="399"/>
      <c r="N130" s="399"/>
      <c r="O130" s="400"/>
      <c r="P130" s="467"/>
      <c r="Q130" s="467"/>
      <c r="R130" s="467"/>
      <c r="S130" s="467"/>
      <c r="T130" s="467"/>
      <c r="U130" s="467"/>
      <c r="V130" s="467"/>
      <c r="W130" s="467"/>
      <c r="X130" s="468"/>
      <c r="Y130" s="912" t="s">
        <v>51</v>
      </c>
      <c r="Z130" s="804"/>
      <c r="AA130" s="805"/>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13.8" hidden="1" customHeight="1" thickBot="1" x14ac:dyDescent="0.25">
      <c r="A131" s="331"/>
      <c r="B131" s="901"/>
      <c r="C131" s="902"/>
      <c r="D131" s="902"/>
      <c r="E131" s="902"/>
      <c r="F131" s="903"/>
      <c r="G131" s="156"/>
      <c r="H131" s="157"/>
      <c r="I131" s="157"/>
      <c r="J131" s="157"/>
      <c r="K131" s="157"/>
      <c r="L131" s="157"/>
      <c r="M131" s="157"/>
      <c r="N131" s="157"/>
      <c r="O131" s="158"/>
      <c r="P131" s="469"/>
      <c r="Q131" s="469"/>
      <c r="R131" s="469"/>
      <c r="S131" s="469"/>
      <c r="T131" s="469"/>
      <c r="U131" s="469"/>
      <c r="V131" s="469"/>
      <c r="W131" s="469"/>
      <c r="X131" s="470"/>
      <c r="Y131" s="912" t="s">
        <v>13</v>
      </c>
      <c r="Z131" s="804"/>
      <c r="AA131" s="805"/>
      <c r="AB131" s="913" t="s">
        <v>14</v>
      </c>
      <c r="AC131" s="913"/>
      <c r="AD131" s="913"/>
      <c r="AE131" s="583"/>
      <c r="AF131" s="584"/>
      <c r="AG131" s="584"/>
      <c r="AH131" s="584"/>
      <c r="AI131" s="583"/>
      <c r="AJ131" s="584"/>
      <c r="AK131" s="584"/>
      <c r="AL131" s="584"/>
      <c r="AM131" s="583"/>
      <c r="AN131" s="584"/>
      <c r="AO131" s="584"/>
      <c r="AP131" s="584"/>
      <c r="AQ131" s="406"/>
      <c r="AR131" s="407"/>
      <c r="AS131" s="407"/>
      <c r="AT131" s="408"/>
      <c r="AU131" s="388"/>
      <c r="AV131" s="388"/>
      <c r="AW131" s="388"/>
      <c r="AX131" s="389"/>
      <c r="AY131">
        <f>$AY$127</f>
        <v>0</v>
      </c>
      <c r="AZ131" s="10"/>
      <c r="BA131" s="10"/>
      <c r="BB131" s="10"/>
      <c r="BC131" s="10"/>
      <c r="BD131" s="10"/>
      <c r="BE131" s="10"/>
      <c r="BF131" s="10"/>
      <c r="BG131" s="10"/>
      <c r="BH131" s="10"/>
    </row>
    <row r="132" spans="1:60" ht="13.8" hidden="1" customHeight="1" thickBot="1" x14ac:dyDescent="0.25">
      <c r="A132" s="323" t="s">
        <v>662</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13.8" hidden="1" customHeight="1" thickBot="1" x14ac:dyDescent="0.25">
      <c r="A133" s="363" t="s">
        <v>663</v>
      </c>
      <c r="B133" s="333"/>
      <c r="C133" s="333"/>
      <c r="D133" s="333"/>
      <c r="E133" s="333"/>
      <c r="F133" s="334"/>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29" t="s">
        <v>499</v>
      </c>
      <c r="AF133" s="429"/>
      <c r="AG133" s="429"/>
      <c r="AH133" s="429"/>
      <c r="AI133" s="429" t="s">
        <v>651</v>
      </c>
      <c r="AJ133" s="429"/>
      <c r="AK133" s="429"/>
      <c r="AL133" s="429"/>
      <c r="AM133" s="429" t="s">
        <v>467</v>
      </c>
      <c r="AN133" s="429"/>
      <c r="AO133" s="429"/>
      <c r="AP133" s="429"/>
      <c r="AQ133" s="425" t="s">
        <v>498</v>
      </c>
      <c r="AR133" s="426"/>
      <c r="AS133" s="426"/>
      <c r="AT133" s="427"/>
      <c r="AU133" s="425" t="s">
        <v>674</v>
      </c>
      <c r="AV133" s="426"/>
      <c r="AW133" s="426"/>
      <c r="AX133" s="428"/>
      <c r="AY133">
        <f>COUNTA($G$134)</f>
        <v>0</v>
      </c>
    </row>
    <row r="134" spans="1:60" ht="13.8" hidden="1" customHeight="1" thickBot="1" x14ac:dyDescent="0.25">
      <c r="A134" s="363"/>
      <c r="B134" s="333"/>
      <c r="C134" s="333"/>
      <c r="D134" s="333"/>
      <c r="E134" s="333"/>
      <c r="F134" s="334"/>
      <c r="G134" s="45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6"/>
      <c r="AD134" s="386"/>
      <c r="AE134" s="387"/>
      <c r="AF134" s="387"/>
      <c r="AG134" s="387"/>
      <c r="AH134" s="387"/>
      <c r="AI134" s="387"/>
      <c r="AJ134" s="387"/>
      <c r="AK134" s="387"/>
      <c r="AL134" s="387"/>
      <c r="AM134" s="387"/>
      <c r="AN134" s="387"/>
      <c r="AO134" s="387"/>
      <c r="AP134" s="387"/>
      <c r="AQ134" s="413"/>
      <c r="AR134" s="387"/>
      <c r="AS134" s="387"/>
      <c r="AT134" s="387"/>
      <c r="AU134" s="404"/>
      <c r="AV134" s="420"/>
      <c r="AW134" s="420"/>
      <c r="AX134" s="421"/>
      <c r="AY134">
        <f>$AY$133</f>
        <v>0</v>
      </c>
    </row>
    <row r="135" spans="1:60" ht="13.8" hidden="1" customHeight="1" thickBot="1" x14ac:dyDescent="0.2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6"/>
      <c r="AD135" s="386"/>
      <c r="AE135" s="387"/>
      <c r="AF135" s="387"/>
      <c r="AG135" s="387"/>
      <c r="AH135" s="387"/>
      <c r="AI135" s="387"/>
      <c r="AJ135" s="387"/>
      <c r="AK135" s="387"/>
      <c r="AL135" s="387"/>
      <c r="AM135" s="387"/>
      <c r="AN135" s="387"/>
      <c r="AO135" s="387"/>
      <c r="AP135" s="387"/>
      <c r="AQ135" s="387"/>
      <c r="AR135" s="387"/>
      <c r="AS135" s="387"/>
      <c r="AT135" s="387"/>
      <c r="AU135" s="404"/>
      <c r="AV135" s="420"/>
      <c r="AW135" s="420"/>
      <c r="AX135" s="421"/>
      <c r="AY135">
        <f>$AY$133</f>
        <v>0</v>
      </c>
    </row>
    <row r="136" spans="1:60" ht="13.8" hidden="1" customHeight="1" thickBot="1" x14ac:dyDescent="0.25">
      <c r="A136" s="477" t="s">
        <v>664</v>
      </c>
      <c r="B136" s="356"/>
      <c r="C136" s="356"/>
      <c r="D136" s="356"/>
      <c r="E136" s="356"/>
      <c r="F136" s="478"/>
      <c r="G136" s="238" t="s">
        <v>665</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9" t="s">
        <v>499</v>
      </c>
      <c r="AF136" s="429"/>
      <c r="AG136" s="429"/>
      <c r="AH136" s="429"/>
      <c r="AI136" s="429" t="s">
        <v>651</v>
      </c>
      <c r="AJ136" s="429"/>
      <c r="AK136" s="429"/>
      <c r="AL136" s="429"/>
      <c r="AM136" s="429" t="s">
        <v>467</v>
      </c>
      <c r="AN136" s="429"/>
      <c r="AO136" s="429"/>
      <c r="AP136" s="429"/>
      <c r="AQ136" s="430" t="s">
        <v>675</v>
      </c>
      <c r="AR136" s="431"/>
      <c r="AS136" s="431"/>
      <c r="AT136" s="431"/>
      <c r="AU136" s="431"/>
      <c r="AV136" s="431"/>
      <c r="AW136" s="431"/>
      <c r="AX136" s="432"/>
      <c r="AY136">
        <f>IF(SUBSTITUTE(SUBSTITUTE($G$137,"／",""),"　","")="",0,1)</f>
        <v>0</v>
      </c>
    </row>
    <row r="137" spans="1:60" ht="13.8" hidden="1" customHeight="1" thickBot="1" x14ac:dyDescent="0.25">
      <c r="A137" s="479"/>
      <c r="B137" s="338"/>
      <c r="C137" s="338"/>
      <c r="D137" s="338"/>
      <c r="E137" s="338"/>
      <c r="F137" s="480"/>
      <c r="G137" s="409"/>
      <c r="H137" s="410"/>
      <c r="I137" s="410"/>
      <c r="J137" s="410"/>
      <c r="K137" s="410"/>
      <c r="L137" s="410"/>
      <c r="M137" s="410"/>
      <c r="N137" s="410"/>
      <c r="O137" s="410"/>
      <c r="P137" s="410"/>
      <c r="Q137" s="410"/>
      <c r="R137" s="410"/>
      <c r="S137" s="410"/>
      <c r="T137" s="410"/>
      <c r="U137" s="410"/>
      <c r="V137" s="410"/>
      <c r="W137" s="410"/>
      <c r="X137" s="410"/>
      <c r="Y137" s="433" t="s">
        <v>664</v>
      </c>
      <c r="Z137" s="434"/>
      <c r="AA137" s="435"/>
      <c r="AB137" s="436"/>
      <c r="AC137" s="437"/>
      <c r="AD137" s="438"/>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13.8" hidden="1" customHeight="1" thickBot="1" x14ac:dyDescent="0.2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1" t="s">
        <v>666</v>
      </c>
      <c r="Z138" s="414"/>
      <c r="AA138" s="415"/>
      <c r="AB138" s="439"/>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3.8" hidden="1" customHeight="1" thickBot="1" x14ac:dyDescent="0.25">
      <c r="A139" s="519" t="s">
        <v>315</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29" t="s">
        <v>499</v>
      </c>
      <c r="AF139" s="429"/>
      <c r="AG139" s="429"/>
      <c r="AH139" s="429"/>
      <c r="AI139" s="429" t="s">
        <v>651</v>
      </c>
      <c r="AJ139" s="429"/>
      <c r="AK139" s="429"/>
      <c r="AL139" s="429"/>
      <c r="AM139" s="429" t="s">
        <v>467</v>
      </c>
      <c r="AN139" s="429"/>
      <c r="AO139" s="429"/>
      <c r="AP139" s="429"/>
      <c r="AQ139" s="474" t="s">
        <v>223</v>
      </c>
      <c r="AR139" s="475"/>
      <c r="AS139" s="475"/>
      <c r="AT139" s="476"/>
      <c r="AU139" s="338" t="s">
        <v>129</v>
      </c>
      <c r="AV139" s="338"/>
      <c r="AW139" s="338"/>
      <c r="AX139" s="343"/>
      <c r="AY139">
        <f>COUNTA($G$141)</f>
        <v>0</v>
      </c>
    </row>
    <row r="140" spans="1:60" ht="13.8" hidden="1" customHeight="1" thickBot="1" x14ac:dyDescent="0.2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29"/>
      <c r="AF140" s="429"/>
      <c r="AG140" s="429"/>
      <c r="AH140" s="429"/>
      <c r="AI140" s="429"/>
      <c r="AJ140" s="429"/>
      <c r="AK140" s="429"/>
      <c r="AL140" s="429"/>
      <c r="AM140" s="429"/>
      <c r="AN140" s="429"/>
      <c r="AO140" s="429"/>
      <c r="AP140" s="429"/>
      <c r="AQ140" s="447"/>
      <c r="AR140" s="448"/>
      <c r="AS140" s="449" t="s">
        <v>224</v>
      </c>
      <c r="AT140" s="450"/>
      <c r="AU140" s="451"/>
      <c r="AV140" s="451"/>
      <c r="AW140" s="340" t="s">
        <v>170</v>
      </c>
      <c r="AX140" s="345"/>
      <c r="AY140">
        <f t="shared" ref="AY140:AY145" si="5">$AY$139</f>
        <v>0</v>
      </c>
    </row>
    <row r="141" spans="1:60" ht="13.8" hidden="1" customHeight="1" thickBot="1" x14ac:dyDescent="0.2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13.8" hidden="1" customHeight="1" thickBot="1" x14ac:dyDescent="0.2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13.8" hidden="1" customHeight="1" thickBot="1" x14ac:dyDescent="0.2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13.8" hidden="1" customHeight="1" thickBot="1" x14ac:dyDescent="0.25">
      <c r="A144" s="477" t="s">
        <v>342</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13.8" hidden="1" customHeight="1" thickBot="1" x14ac:dyDescent="0.25">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3.8" hidden="1" customHeight="1" thickBot="1" x14ac:dyDescent="0.2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676</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13.8" hidden="1" customHeight="1" thickBot="1" x14ac:dyDescent="0.2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13.8" hidden="1" customHeight="1" thickBot="1" x14ac:dyDescent="0.25">
      <c r="A148" s="330"/>
      <c r="B148" s="332"/>
      <c r="C148" s="333"/>
      <c r="D148" s="333"/>
      <c r="E148" s="333"/>
      <c r="F148" s="334"/>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13.8" hidden="1" customHeight="1" thickBot="1" x14ac:dyDescent="0.25">
      <c r="A149" s="330"/>
      <c r="B149" s="332"/>
      <c r="C149" s="333"/>
      <c r="D149" s="333"/>
      <c r="E149" s="333"/>
      <c r="F149" s="334"/>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3.8" hidden="1" customHeight="1" thickBot="1" x14ac:dyDescent="0.25">
      <c r="A150" s="330"/>
      <c r="B150" s="335"/>
      <c r="C150" s="336"/>
      <c r="D150" s="336"/>
      <c r="E150" s="336"/>
      <c r="F150" s="337"/>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3.8" hidden="1" customHeight="1" thickBot="1" x14ac:dyDescent="0.25">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29" t="s">
        <v>499</v>
      </c>
      <c r="AF151" s="429"/>
      <c r="AG151" s="429"/>
      <c r="AH151" s="429"/>
      <c r="AI151" s="429" t="s">
        <v>651</v>
      </c>
      <c r="AJ151" s="429"/>
      <c r="AK151" s="429"/>
      <c r="AL151" s="429"/>
      <c r="AM151" s="429" t="s">
        <v>467</v>
      </c>
      <c r="AN151" s="429"/>
      <c r="AO151" s="429"/>
      <c r="AP151" s="429"/>
      <c r="AQ151" s="507" t="s">
        <v>223</v>
      </c>
      <c r="AR151" s="508"/>
      <c r="AS151" s="508"/>
      <c r="AT151" s="509"/>
      <c r="AU151" s="510" t="s">
        <v>129</v>
      </c>
      <c r="AV151" s="510"/>
      <c r="AW151" s="510"/>
      <c r="AX151" s="511"/>
      <c r="AY151">
        <f t="shared" si="6"/>
        <v>0</v>
      </c>
      <c r="AZ151" s="10"/>
      <c r="BA151" s="10"/>
      <c r="BB151" s="10"/>
      <c r="BC151" s="10"/>
    </row>
    <row r="152" spans="1:60" ht="13.8" hidden="1" customHeight="1" thickBot="1" x14ac:dyDescent="0.2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29"/>
      <c r="AF152" s="429"/>
      <c r="AG152" s="429"/>
      <c r="AH152" s="429"/>
      <c r="AI152" s="429"/>
      <c r="AJ152" s="429"/>
      <c r="AK152" s="429"/>
      <c r="AL152" s="429"/>
      <c r="AM152" s="429"/>
      <c r="AN152" s="429"/>
      <c r="AO152" s="429"/>
      <c r="AP152" s="429"/>
      <c r="AQ152" s="512"/>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13.8" hidden="1" customHeight="1" thickBot="1" x14ac:dyDescent="0.2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08" t="s">
        <v>58</v>
      </c>
      <c r="Z153" s="909"/>
      <c r="AA153" s="910"/>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13.8" hidden="1" customHeight="1" thickBot="1" x14ac:dyDescent="0.25">
      <c r="A154" s="330"/>
      <c r="B154" s="332"/>
      <c r="C154" s="333"/>
      <c r="D154" s="333"/>
      <c r="E154" s="333"/>
      <c r="F154" s="334"/>
      <c r="G154" s="911"/>
      <c r="H154" s="399"/>
      <c r="I154" s="399"/>
      <c r="J154" s="399"/>
      <c r="K154" s="399"/>
      <c r="L154" s="399"/>
      <c r="M154" s="399"/>
      <c r="N154" s="399"/>
      <c r="O154" s="400"/>
      <c r="P154" s="467"/>
      <c r="Q154" s="467"/>
      <c r="R154" s="467"/>
      <c r="S154" s="467"/>
      <c r="T154" s="467"/>
      <c r="U154" s="467"/>
      <c r="V154" s="467"/>
      <c r="W154" s="467"/>
      <c r="X154" s="468"/>
      <c r="Y154" s="912" t="s">
        <v>51</v>
      </c>
      <c r="Z154" s="804"/>
      <c r="AA154" s="805"/>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13.8" hidden="1" customHeight="1" thickBot="1" x14ac:dyDescent="0.2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12" t="s">
        <v>13</v>
      </c>
      <c r="Z155" s="804"/>
      <c r="AA155" s="805"/>
      <c r="AB155" s="913" t="s">
        <v>14</v>
      </c>
      <c r="AC155" s="913"/>
      <c r="AD155" s="913"/>
      <c r="AE155" s="583"/>
      <c r="AF155" s="584"/>
      <c r="AG155" s="584"/>
      <c r="AH155" s="584"/>
      <c r="AI155" s="583"/>
      <c r="AJ155" s="584"/>
      <c r="AK155" s="584"/>
      <c r="AL155" s="584"/>
      <c r="AM155" s="583"/>
      <c r="AN155" s="584"/>
      <c r="AO155" s="584"/>
      <c r="AP155" s="584"/>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3.8" hidden="1" customHeight="1" thickBot="1" x14ac:dyDescent="0.25">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29" t="s">
        <v>499</v>
      </c>
      <c r="AF156" s="429"/>
      <c r="AG156" s="429"/>
      <c r="AH156" s="429"/>
      <c r="AI156" s="429" t="s">
        <v>651</v>
      </c>
      <c r="AJ156" s="429"/>
      <c r="AK156" s="429"/>
      <c r="AL156" s="429"/>
      <c r="AM156" s="429" t="s">
        <v>467</v>
      </c>
      <c r="AN156" s="429"/>
      <c r="AO156" s="429"/>
      <c r="AP156" s="429"/>
      <c r="AQ156" s="507" t="s">
        <v>223</v>
      </c>
      <c r="AR156" s="508"/>
      <c r="AS156" s="508"/>
      <c r="AT156" s="509"/>
      <c r="AU156" s="510" t="s">
        <v>129</v>
      </c>
      <c r="AV156" s="510"/>
      <c r="AW156" s="510"/>
      <c r="AX156" s="511"/>
      <c r="AY156">
        <f>COUNTA($G$158)</f>
        <v>0</v>
      </c>
      <c r="AZ156" s="10"/>
      <c r="BA156" s="10"/>
      <c r="BB156" s="10"/>
      <c r="BC156" s="10"/>
    </row>
    <row r="157" spans="1:60" ht="13.8" hidden="1" customHeight="1" thickBot="1" x14ac:dyDescent="0.2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29"/>
      <c r="AF157" s="429"/>
      <c r="AG157" s="429"/>
      <c r="AH157" s="429"/>
      <c r="AI157" s="429"/>
      <c r="AJ157" s="429"/>
      <c r="AK157" s="429"/>
      <c r="AL157" s="429"/>
      <c r="AM157" s="429"/>
      <c r="AN157" s="429"/>
      <c r="AO157" s="429"/>
      <c r="AP157" s="429"/>
      <c r="AQ157" s="512"/>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13.8" hidden="1" customHeight="1" thickBot="1" x14ac:dyDescent="0.2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08" t="s">
        <v>58</v>
      </c>
      <c r="Z158" s="909"/>
      <c r="AA158" s="910"/>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13.8" hidden="1" customHeight="1" thickBot="1" x14ac:dyDescent="0.25">
      <c r="A159" s="330"/>
      <c r="B159" s="332"/>
      <c r="C159" s="333"/>
      <c r="D159" s="333"/>
      <c r="E159" s="333"/>
      <c r="F159" s="334"/>
      <c r="G159" s="911"/>
      <c r="H159" s="399"/>
      <c r="I159" s="399"/>
      <c r="J159" s="399"/>
      <c r="K159" s="399"/>
      <c r="L159" s="399"/>
      <c r="M159" s="399"/>
      <c r="N159" s="399"/>
      <c r="O159" s="400"/>
      <c r="P159" s="467"/>
      <c r="Q159" s="467"/>
      <c r="R159" s="467"/>
      <c r="S159" s="467"/>
      <c r="T159" s="467"/>
      <c r="U159" s="467"/>
      <c r="V159" s="467"/>
      <c r="W159" s="467"/>
      <c r="X159" s="468"/>
      <c r="Y159" s="912" t="s">
        <v>51</v>
      </c>
      <c r="Z159" s="804"/>
      <c r="AA159" s="805"/>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13.8" hidden="1" customHeight="1" thickBot="1" x14ac:dyDescent="0.2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12" t="s">
        <v>13</v>
      </c>
      <c r="Z160" s="804"/>
      <c r="AA160" s="805"/>
      <c r="AB160" s="913" t="s">
        <v>14</v>
      </c>
      <c r="AC160" s="913"/>
      <c r="AD160" s="913"/>
      <c r="AE160" s="583"/>
      <c r="AF160" s="584"/>
      <c r="AG160" s="584"/>
      <c r="AH160" s="584"/>
      <c r="AI160" s="583"/>
      <c r="AJ160" s="584"/>
      <c r="AK160" s="584"/>
      <c r="AL160" s="584"/>
      <c r="AM160" s="583"/>
      <c r="AN160" s="584"/>
      <c r="AO160" s="584"/>
      <c r="AP160" s="584"/>
      <c r="AQ160" s="406"/>
      <c r="AR160" s="407"/>
      <c r="AS160" s="407"/>
      <c r="AT160" s="408"/>
      <c r="AU160" s="388"/>
      <c r="AV160" s="388"/>
      <c r="AW160" s="388"/>
      <c r="AX160" s="389"/>
      <c r="AY160">
        <f>$AY$156</f>
        <v>0</v>
      </c>
      <c r="AZ160" s="10"/>
      <c r="BA160" s="10"/>
      <c r="BB160" s="10"/>
      <c r="BC160" s="10"/>
      <c r="BD160" s="10"/>
      <c r="BE160" s="10"/>
      <c r="BF160" s="10"/>
      <c r="BG160" s="10"/>
      <c r="BH160" s="10"/>
    </row>
    <row r="161" spans="1:60" ht="13.8" hidden="1" customHeight="1" thickBot="1" x14ac:dyDescent="0.25">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29" t="s">
        <v>499</v>
      </c>
      <c r="AF161" s="429"/>
      <c r="AG161" s="429"/>
      <c r="AH161" s="429"/>
      <c r="AI161" s="429" t="s">
        <v>651</v>
      </c>
      <c r="AJ161" s="429"/>
      <c r="AK161" s="429"/>
      <c r="AL161" s="429"/>
      <c r="AM161" s="429" t="s">
        <v>467</v>
      </c>
      <c r="AN161" s="429"/>
      <c r="AO161" s="429"/>
      <c r="AP161" s="429"/>
      <c r="AQ161" s="507" t="s">
        <v>223</v>
      </c>
      <c r="AR161" s="508"/>
      <c r="AS161" s="508"/>
      <c r="AT161" s="509"/>
      <c r="AU161" s="510" t="s">
        <v>129</v>
      </c>
      <c r="AV161" s="510"/>
      <c r="AW161" s="510"/>
      <c r="AX161" s="511"/>
      <c r="AY161">
        <f>COUNTA($G$163)</f>
        <v>0</v>
      </c>
      <c r="AZ161" s="10"/>
      <c r="BA161" s="10"/>
      <c r="BB161" s="10"/>
      <c r="BC161" s="10"/>
    </row>
    <row r="162" spans="1:60" ht="13.8" hidden="1" customHeight="1" thickBot="1" x14ac:dyDescent="0.2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29"/>
      <c r="AF162" s="429"/>
      <c r="AG162" s="429"/>
      <c r="AH162" s="429"/>
      <c r="AI162" s="429"/>
      <c r="AJ162" s="429"/>
      <c r="AK162" s="429"/>
      <c r="AL162" s="429"/>
      <c r="AM162" s="429"/>
      <c r="AN162" s="429"/>
      <c r="AO162" s="429"/>
      <c r="AP162" s="429"/>
      <c r="AQ162" s="512"/>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13.8" hidden="1" customHeight="1" thickBot="1" x14ac:dyDescent="0.2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08" t="s">
        <v>58</v>
      </c>
      <c r="Z163" s="909"/>
      <c r="AA163" s="910"/>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13.8" hidden="1" customHeight="1" thickBot="1" x14ac:dyDescent="0.25">
      <c r="A164" s="330"/>
      <c r="B164" s="332"/>
      <c r="C164" s="333"/>
      <c r="D164" s="333"/>
      <c r="E164" s="333"/>
      <c r="F164" s="334"/>
      <c r="G164" s="911"/>
      <c r="H164" s="399"/>
      <c r="I164" s="399"/>
      <c r="J164" s="399"/>
      <c r="K164" s="399"/>
      <c r="L164" s="399"/>
      <c r="M164" s="399"/>
      <c r="N164" s="399"/>
      <c r="O164" s="400"/>
      <c r="P164" s="467"/>
      <c r="Q164" s="467"/>
      <c r="R164" s="467"/>
      <c r="S164" s="467"/>
      <c r="T164" s="467"/>
      <c r="U164" s="467"/>
      <c r="V164" s="467"/>
      <c r="W164" s="467"/>
      <c r="X164" s="468"/>
      <c r="Y164" s="912" t="s">
        <v>51</v>
      </c>
      <c r="Z164" s="804"/>
      <c r="AA164" s="805"/>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13.8" hidden="1" customHeight="1" thickBot="1" x14ac:dyDescent="0.25">
      <c r="A165" s="331"/>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13.8" hidden="1" customHeight="1" thickBot="1" x14ac:dyDescent="0.25">
      <c r="A166" s="323" t="s">
        <v>662</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13.8" hidden="1" customHeight="1" thickBot="1" x14ac:dyDescent="0.25">
      <c r="A167" s="363" t="s">
        <v>663</v>
      </c>
      <c r="B167" s="333"/>
      <c r="C167" s="333"/>
      <c r="D167" s="333"/>
      <c r="E167" s="333"/>
      <c r="F167" s="334"/>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29" t="s">
        <v>499</v>
      </c>
      <c r="AF167" s="429"/>
      <c r="AG167" s="429"/>
      <c r="AH167" s="429"/>
      <c r="AI167" s="429" t="s">
        <v>651</v>
      </c>
      <c r="AJ167" s="429"/>
      <c r="AK167" s="429"/>
      <c r="AL167" s="429"/>
      <c r="AM167" s="429" t="s">
        <v>467</v>
      </c>
      <c r="AN167" s="429"/>
      <c r="AO167" s="429"/>
      <c r="AP167" s="429"/>
      <c r="AQ167" s="425" t="s">
        <v>498</v>
      </c>
      <c r="AR167" s="426"/>
      <c r="AS167" s="426"/>
      <c r="AT167" s="427"/>
      <c r="AU167" s="425" t="s">
        <v>674</v>
      </c>
      <c r="AV167" s="426"/>
      <c r="AW167" s="426"/>
      <c r="AX167" s="428"/>
      <c r="AY167">
        <f>COUNTA($G$168)</f>
        <v>0</v>
      </c>
    </row>
    <row r="168" spans="1:60" ht="13.8" hidden="1" customHeight="1" thickBot="1" x14ac:dyDescent="0.25">
      <c r="A168" s="363"/>
      <c r="B168" s="333"/>
      <c r="C168" s="333"/>
      <c r="D168" s="333"/>
      <c r="E168" s="333"/>
      <c r="F168" s="334"/>
      <c r="G168" s="45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413"/>
      <c r="AR168" s="387"/>
      <c r="AS168" s="387"/>
      <c r="AT168" s="387"/>
      <c r="AU168" s="404"/>
      <c r="AV168" s="420"/>
      <c r="AW168" s="420"/>
      <c r="AX168" s="421"/>
      <c r="AY168">
        <f>$AY$167</f>
        <v>0</v>
      </c>
    </row>
    <row r="169" spans="1:60" ht="13.8" hidden="1" customHeight="1" thickBot="1" x14ac:dyDescent="0.2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04"/>
      <c r="AV169" s="420"/>
      <c r="AW169" s="420"/>
      <c r="AX169" s="421"/>
      <c r="AY169">
        <f>$AY$167</f>
        <v>0</v>
      </c>
    </row>
    <row r="170" spans="1:60" ht="13.8" hidden="1" customHeight="1" thickBot="1" x14ac:dyDescent="0.25">
      <c r="A170" s="477" t="s">
        <v>664</v>
      </c>
      <c r="B170" s="356"/>
      <c r="C170" s="356"/>
      <c r="D170" s="356"/>
      <c r="E170" s="356"/>
      <c r="F170" s="478"/>
      <c r="G170" s="238" t="s">
        <v>665</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9" t="s">
        <v>499</v>
      </c>
      <c r="AF170" s="429"/>
      <c r="AG170" s="429"/>
      <c r="AH170" s="429"/>
      <c r="AI170" s="429" t="s">
        <v>651</v>
      </c>
      <c r="AJ170" s="429"/>
      <c r="AK170" s="429"/>
      <c r="AL170" s="429"/>
      <c r="AM170" s="429" t="s">
        <v>467</v>
      </c>
      <c r="AN170" s="429"/>
      <c r="AO170" s="429"/>
      <c r="AP170" s="429"/>
      <c r="AQ170" s="430" t="s">
        <v>675</v>
      </c>
      <c r="AR170" s="431"/>
      <c r="AS170" s="431"/>
      <c r="AT170" s="431"/>
      <c r="AU170" s="431"/>
      <c r="AV170" s="431"/>
      <c r="AW170" s="431"/>
      <c r="AX170" s="432"/>
      <c r="AY170">
        <f>IF(SUBSTITUTE(SUBSTITUTE($G$171,"／",""),"　","")="",0,1)</f>
        <v>0</v>
      </c>
    </row>
    <row r="171" spans="1:60" ht="13.8" hidden="1" customHeight="1" thickBot="1" x14ac:dyDescent="0.25">
      <c r="A171" s="479"/>
      <c r="B171" s="338"/>
      <c r="C171" s="338"/>
      <c r="D171" s="338"/>
      <c r="E171" s="338"/>
      <c r="F171" s="480"/>
      <c r="G171" s="409"/>
      <c r="H171" s="410"/>
      <c r="I171" s="410"/>
      <c r="J171" s="410"/>
      <c r="K171" s="410"/>
      <c r="L171" s="410"/>
      <c r="M171" s="410"/>
      <c r="N171" s="410"/>
      <c r="O171" s="410"/>
      <c r="P171" s="410"/>
      <c r="Q171" s="410"/>
      <c r="R171" s="410"/>
      <c r="S171" s="410"/>
      <c r="T171" s="410"/>
      <c r="U171" s="410"/>
      <c r="V171" s="410"/>
      <c r="W171" s="410"/>
      <c r="X171" s="410"/>
      <c r="Y171" s="433" t="s">
        <v>664</v>
      </c>
      <c r="Z171" s="434"/>
      <c r="AA171" s="435"/>
      <c r="AB171" s="436"/>
      <c r="AC171" s="437"/>
      <c r="AD171" s="438"/>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13.8" hidden="1" customHeight="1" thickBot="1" x14ac:dyDescent="0.2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1" t="s">
        <v>666</v>
      </c>
      <c r="Z172" s="414"/>
      <c r="AA172" s="415"/>
      <c r="AB172" s="439"/>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3.8" hidden="1" customHeight="1" thickBot="1" x14ac:dyDescent="0.25">
      <c r="A173" s="519" t="s">
        <v>315</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29" t="s">
        <v>499</v>
      </c>
      <c r="AF173" s="429"/>
      <c r="AG173" s="429"/>
      <c r="AH173" s="429"/>
      <c r="AI173" s="429" t="s">
        <v>651</v>
      </c>
      <c r="AJ173" s="429"/>
      <c r="AK173" s="429"/>
      <c r="AL173" s="429"/>
      <c r="AM173" s="429" t="s">
        <v>467</v>
      </c>
      <c r="AN173" s="429"/>
      <c r="AO173" s="429"/>
      <c r="AP173" s="429"/>
      <c r="AQ173" s="474" t="s">
        <v>223</v>
      </c>
      <c r="AR173" s="475"/>
      <c r="AS173" s="475"/>
      <c r="AT173" s="476"/>
      <c r="AU173" s="338" t="s">
        <v>129</v>
      </c>
      <c r="AV173" s="338"/>
      <c r="AW173" s="338"/>
      <c r="AX173" s="343"/>
      <c r="AY173">
        <f>COUNTA($G$175)</f>
        <v>0</v>
      </c>
    </row>
    <row r="174" spans="1:60" ht="13.8" hidden="1" customHeight="1" thickBot="1" x14ac:dyDescent="0.2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29"/>
      <c r="AF174" s="429"/>
      <c r="AG174" s="429"/>
      <c r="AH174" s="429"/>
      <c r="AI174" s="429"/>
      <c r="AJ174" s="429"/>
      <c r="AK174" s="429"/>
      <c r="AL174" s="429"/>
      <c r="AM174" s="429"/>
      <c r="AN174" s="429"/>
      <c r="AO174" s="429"/>
      <c r="AP174" s="429"/>
      <c r="AQ174" s="447"/>
      <c r="AR174" s="448"/>
      <c r="AS174" s="449" t="s">
        <v>224</v>
      </c>
      <c r="AT174" s="450"/>
      <c r="AU174" s="451"/>
      <c r="AV174" s="451"/>
      <c r="AW174" s="340" t="s">
        <v>170</v>
      </c>
      <c r="AX174" s="345"/>
      <c r="AY174">
        <f t="shared" ref="AY174:AY179" si="7">$AY$173</f>
        <v>0</v>
      </c>
    </row>
    <row r="175" spans="1:60" ht="13.8" hidden="1" customHeight="1" thickBot="1" x14ac:dyDescent="0.2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13.8" hidden="1" customHeight="1" thickBot="1" x14ac:dyDescent="0.2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13.8" hidden="1" customHeight="1" thickBot="1" x14ac:dyDescent="0.2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13.8" hidden="1" customHeight="1" thickBot="1" x14ac:dyDescent="0.25">
      <c r="A178" s="477" t="s">
        <v>342</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13.8" hidden="1" customHeight="1" thickBot="1" x14ac:dyDescent="0.2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3.8" hidden="1" customHeight="1" thickBot="1" x14ac:dyDescent="0.2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676</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13.8" hidden="1" customHeight="1" thickBot="1" x14ac:dyDescent="0.2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13.8" hidden="1" customHeight="1" thickBot="1" x14ac:dyDescent="0.25">
      <c r="A182" s="330"/>
      <c r="B182" s="332"/>
      <c r="C182" s="333"/>
      <c r="D182" s="333"/>
      <c r="E182" s="333"/>
      <c r="F182" s="334"/>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13.8" hidden="1" customHeight="1" thickBot="1" x14ac:dyDescent="0.25">
      <c r="A183" s="330"/>
      <c r="B183" s="332"/>
      <c r="C183" s="333"/>
      <c r="D183" s="333"/>
      <c r="E183" s="333"/>
      <c r="F183" s="334"/>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3.8" hidden="1" customHeight="1" thickBot="1" x14ac:dyDescent="0.25">
      <c r="A184" s="330"/>
      <c r="B184" s="335"/>
      <c r="C184" s="336"/>
      <c r="D184" s="336"/>
      <c r="E184" s="336"/>
      <c r="F184" s="337"/>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3.8" hidden="1" customHeight="1" thickBot="1" x14ac:dyDescent="0.25">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29" t="s">
        <v>499</v>
      </c>
      <c r="AF185" s="429"/>
      <c r="AG185" s="429"/>
      <c r="AH185" s="429"/>
      <c r="AI185" s="429" t="s">
        <v>651</v>
      </c>
      <c r="AJ185" s="429"/>
      <c r="AK185" s="429"/>
      <c r="AL185" s="429"/>
      <c r="AM185" s="429" t="s">
        <v>467</v>
      </c>
      <c r="AN185" s="429"/>
      <c r="AO185" s="429"/>
      <c r="AP185" s="429"/>
      <c r="AQ185" s="507" t="s">
        <v>223</v>
      </c>
      <c r="AR185" s="508"/>
      <c r="AS185" s="508"/>
      <c r="AT185" s="509"/>
      <c r="AU185" s="510" t="s">
        <v>129</v>
      </c>
      <c r="AV185" s="510"/>
      <c r="AW185" s="510"/>
      <c r="AX185" s="511"/>
      <c r="AY185">
        <f t="shared" si="8"/>
        <v>0</v>
      </c>
      <c r="AZ185" s="10"/>
      <c r="BA185" s="10"/>
      <c r="BB185" s="10"/>
      <c r="BC185" s="10"/>
    </row>
    <row r="186" spans="1:60" ht="13.8" hidden="1" customHeight="1" thickBot="1" x14ac:dyDescent="0.2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29"/>
      <c r="AF186" s="429"/>
      <c r="AG186" s="429"/>
      <c r="AH186" s="429"/>
      <c r="AI186" s="429"/>
      <c r="AJ186" s="429"/>
      <c r="AK186" s="429"/>
      <c r="AL186" s="429"/>
      <c r="AM186" s="429"/>
      <c r="AN186" s="429"/>
      <c r="AO186" s="429"/>
      <c r="AP186" s="429"/>
      <c r="AQ186" s="512"/>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13.8" hidden="1" customHeight="1" thickBot="1" x14ac:dyDescent="0.2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08" t="s">
        <v>58</v>
      </c>
      <c r="Z187" s="909"/>
      <c r="AA187" s="910"/>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13.8" hidden="1" customHeight="1" thickBot="1" x14ac:dyDescent="0.25">
      <c r="A188" s="330"/>
      <c r="B188" s="332"/>
      <c r="C188" s="333"/>
      <c r="D188" s="333"/>
      <c r="E188" s="333"/>
      <c r="F188" s="334"/>
      <c r="G188" s="911"/>
      <c r="H188" s="399"/>
      <c r="I188" s="399"/>
      <c r="J188" s="399"/>
      <c r="K188" s="399"/>
      <c r="L188" s="399"/>
      <c r="M188" s="399"/>
      <c r="N188" s="399"/>
      <c r="O188" s="400"/>
      <c r="P188" s="467"/>
      <c r="Q188" s="467"/>
      <c r="R188" s="467"/>
      <c r="S188" s="467"/>
      <c r="T188" s="467"/>
      <c r="U188" s="467"/>
      <c r="V188" s="467"/>
      <c r="W188" s="467"/>
      <c r="X188" s="468"/>
      <c r="Y188" s="912" t="s">
        <v>51</v>
      </c>
      <c r="Z188" s="804"/>
      <c r="AA188" s="805"/>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13.8" hidden="1" customHeight="1" thickBot="1" x14ac:dyDescent="0.2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12" t="s">
        <v>13</v>
      </c>
      <c r="Z189" s="804"/>
      <c r="AA189" s="805"/>
      <c r="AB189" s="913" t="s">
        <v>14</v>
      </c>
      <c r="AC189" s="913"/>
      <c r="AD189" s="913"/>
      <c r="AE189" s="583"/>
      <c r="AF189" s="584"/>
      <c r="AG189" s="584"/>
      <c r="AH189" s="584"/>
      <c r="AI189" s="583"/>
      <c r="AJ189" s="584"/>
      <c r="AK189" s="584"/>
      <c r="AL189" s="584"/>
      <c r="AM189" s="583"/>
      <c r="AN189" s="584"/>
      <c r="AO189" s="584"/>
      <c r="AP189" s="584"/>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3.8" hidden="1" customHeight="1" thickBot="1" x14ac:dyDescent="0.25">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29" t="s">
        <v>499</v>
      </c>
      <c r="AF190" s="429"/>
      <c r="AG190" s="429"/>
      <c r="AH190" s="429"/>
      <c r="AI190" s="429" t="s">
        <v>651</v>
      </c>
      <c r="AJ190" s="429"/>
      <c r="AK190" s="429"/>
      <c r="AL190" s="429"/>
      <c r="AM190" s="429" t="s">
        <v>467</v>
      </c>
      <c r="AN190" s="429"/>
      <c r="AO190" s="429"/>
      <c r="AP190" s="429"/>
      <c r="AQ190" s="507" t="s">
        <v>223</v>
      </c>
      <c r="AR190" s="508"/>
      <c r="AS190" s="508"/>
      <c r="AT190" s="509"/>
      <c r="AU190" s="510" t="s">
        <v>129</v>
      </c>
      <c r="AV190" s="510"/>
      <c r="AW190" s="510"/>
      <c r="AX190" s="511"/>
      <c r="AY190">
        <f>COUNTA($G$192)</f>
        <v>0</v>
      </c>
      <c r="AZ190" s="10"/>
      <c r="BA190" s="10"/>
      <c r="BB190" s="10"/>
      <c r="BC190" s="10"/>
    </row>
    <row r="191" spans="1:60" ht="13.8" hidden="1" customHeight="1" thickBot="1" x14ac:dyDescent="0.2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29"/>
      <c r="AF191" s="429"/>
      <c r="AG191" s="429"/>
      <c r="AH191" s="429"/>
      <c r="AI191" s="429"/>
      <c r="AJ191" s="429"/>
      <c r="AK191" s="429"/>
      <c r="AL191" s="429"/>
      <c r="AM191" s="429"/>
      <c r="AN191" s="429"/>
      <c r="AO191" s="429"/>
      <c r="AP191" s="429"/>
      <c r="AQ191" s="512"/>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13.8" hidden="1" customHeight="1" thickBot="1" x14ac:dyDescent="0.2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08" t="s">
        <v>58</v>
      </c>
      <c r="Z192" s="909"/>
      <c r="AA192" s="910"/>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13.8" hidden="1" customHeight="1" thickBot="1" x14ac:dyDescent="0.25">
      <c r="A193" s="330"/>
      <c r="B193" s="332"/>
      <c r="C193" s="333"/>
      <c r="D193" s="333"/>
      <c r="E193" s="333"/>
      <c r="F193" s="334"/>
      <c r="G193" s="911"/>
      <c r="H193" s="399"/>
      <c r="I193" s="399"/>
      <c r="J193" s="399"/>
      <c r="K193" s="399"/>
      <c r="L193" s="399"/>
      <c r="M193" s="399"/>
      <c r="N193" s="399"/>
      <c r="O193" s="400"/>
      <c r="P193" s="467"/>
      <c r="Q193" s="467"/>
      <c r="R193" s="467"/>
      <c r="S193" s="467"/>
      <c r="T193" s="467"/>
      <c r="U193" s="467"/>
      <c r="V193" s="467"/>
      <c r="W193" s="467"/>
      <c r="X193" s="468"/>
      <c r="Y193" s="912" t="s">
        <v>51</v>
      </c>
      <c r="Z193" s="804"/>
      <c r="AA193" s="805"/>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13.8" hidden="1" customHeight="1" thickBot="1" x14ac:dyDescent="0.2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12" t="s">
        <v>13</v>
      </c>
      <c r="Z194" s="804"/>
      <c r="AA194" s="805"/>
      <c r="AB194" s="913" t="s">
        <v>14</v>
      </c>
      <c r="AC194" s="913"/>
      <c r="AD194" s="913"/>
      <c r="AE194" s="583"/>
      <c r="AF194" s="584"/>
      <c r="AG194" s="584"/>
      <c r="AH194" s="584"/>
      <c r="AI194" s="583"/>
      <c r="AJ194" s="584"/>
      <c r="AK194" s="584"/>
      <c r="AL194" s="584"/>
      <c r="AM194" s="583"/>
      <c r="AN194" s="584"/>
      <c r="AO194" s="584"/>
      <c r="AP194" s="584"/>
      <c r="AQ194" s="406"/>
      <c r="AR194" s="407"/>
      <c r="AS194" s="407"/>
      <c r="AT194" s="408"/>
      <c r="AU194" s="388"/>
      <c r="AV194" s="388"/>
      <c r="AW194" s="388"/>
      <c r="AX194" s="389"/>
      <c r="AY194">
        <f>$AY$190</f>
        <v>0</v>
      </c>
      <c r="AZ194" s="10"/>
      <c r="BA194" s="10"/>
      <c r="BB194" s="10"/>
      <c r="BC194" s="10"/>
      <c r="BD194" s="10"/>
      <c r="BE194" s="10"/>
      <c r="BF194" s="10"/>
      <c r="BG194" s="10"/>
      <c r="BH194" s="10"/>
    </row>
    <row r="195" spans="1:60" ht="13.8" hidden="1" customHeight="1" thickBot="1" x14ac:dyDescent="0.25">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29" t="s">
        <v>499</v>
      </c>
      <c r="AF195" s="429"/>
      <c r="AG195" s="429"/>
      <c r="AH195" s="429"/>
      <c r="AI195" s="429" t="s">
        <v>651</v>
      </c>
      <c r="AJ195" s="429"/>
      <c r="AK195" s="429"/>
      <c r="AL195" s="429"/>
      <c r="AM195" s="429" t="s">
        <v>467</v>
      </c>
      <c r="AN195" s="429"/>
      <c r="AO195" s="429"/>
      <c r="AP195" s="429"/>
      <c r="AQ195" s="507" t="s">
        <v>223</v>
      </c>
      <c r="AR195" s="508"/>
      <c r="AS195" s="508"/>
      <c r="AT195" s="509"/>
      <c r="AU195" s="510" t="s">
        <v>129</v>
      </c>
      <c r="AV195" s="510"/>
      <c r="AW195" s="510"/>
      <c r="AX195" s="511"/>
      <c r="AY195">
        <f>COUNTA($G$197)</f>
        <v>0</v>
      </c>
      <c r="AZ195" s="10"/>
      <c r="BA195" s="10"/>
      <c r="BB195" s="10"/>
      <c r="BC195" s="10"/>
    </row>
    <row r="196" spans="1:60" ht="13.8" hidden="1" customHeight="1" thickBot="1" x14ac:dyDescent="0.2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29"/>
      <c r="AF196" s="429"/>
      <c r="AG196" s="429"/>
      <c r="AH196" s="429"/>
      <c r="AI196" s="429"/>
      <c r="AJ196" s="429"/>
      <c r="AK196" s="429"/>
      <c r="AL196" s="429"/>
      <c r="AM196" s="429"/>
      <c r="AN196" s="429"/>
      <c r="AO196" s="429"/>
      <c r="AP196" s="429"/>
      <c r="AQ196" s="512"/>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13.8" hidden="1" customHeight="1" thickBot="1" x14ac:dyDescent="0.2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08" t="s">
        <v>58</v>
      </c>
      <c r="Z197" s="909"/>
      <c r="AA197" s="910"/>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13.8" hidden="1" customHeight="1" thickBot="1" x14ac:dyDescent="0.25">
      <c r="A198" s="330"/>
      <c r="B198" s="332"/>
      <c r="C198" s="333"/>
      <c r="D198" s="333"/>
      <c r="E198" s="333"/>
      <c r="F198" s="334"/>
      <c r="G198" s="911"/>
      <c r="H198" s="399"/>
      <c r="I198" s="399"/>
      <c r="J198" s="399"/>
      <c r="K198" s="399"/>
      <c r="L198" s="399"/>
      <c r="M198" s="399"/>
      <c r="N198" s="399"/>
      <c r="O198" s="400"/>
      <c r="P198" s="467"/>
      <c r="Q198" s="467"/>
      <c r="R198" s="467"/>
      <c r="S198" s="467"/>
      <c r="T198" s="467"/>
      <c r="U198" s="467"/>
      <c r="V198" s="467"/>
      <c r="W198" s="467"/>
      <c r="X198" s="468"/>
      <c r="Y198" s="912" t="s">
        <v>51</v>
      </c>
      <c r="Z198" s="804"/>
      <c r="AA198" s="805"/>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13.8" hidden="1" customHeight="1" thickBot="1" x14ac:dyDescent="0.25">
      <c r="A199" s="331"/>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3.8" hidden="1" customHeight="1" thickBot="1" x14ac:dyDescent="0.25">
      <c r="A200" s="600" t="s">
        <v>316</v>
      </c>
      <c r="B200" s="601"/>
      <c r="C200" s="601"/>
      <c r="D200" s="601"/>
      <c r="E200" s="601"/>
      <c r="F200" s="602"/>
      <c r="G200" s="567"/>
      <c r="H200" s="569" t="s">
        <v>140</v>
      </c>
      <c r="I200" s="569"/>
      <c r="J200" s="569"/>
      <c r="K200" s="569"/>
      <c r="L200" s="569"/>
      <c r="M200" s="569"/>
      <c r="N200" s="569"/>
      <c r="O200" s="570"/>
      <c r="P200" s="572" t="s">
        <v>56</v>
      </c>
      <c r="Q200" s="569"/>
      <c r="R200" s="569"/>
      <c r="S200" s="569"/>
      <c r="T200" s="569"/>
      <c r="U200" s="569"/>
      <c r="V200" s="570"/>
      <c r="W200" s="574" t="s">
        <v>312</v>
      </c>
      <c r="X200" s="575"/>
      <c r="Y200" s="578"/>
      <c r="Z200" s="578"/>
      <c r="AA200" s="579"/>
      <c r="AB200" s="572" t="s">
        <v>11</v>
      </c>
      <c r="AC200" s="569"/>
      <c r="AD200" s="570"/>
      <c r="AE200" s="429" t="s">
        <v>499</v>
      </c>
      <c r="AF200" s="429"/>
      <c r="AG200" s="429"/>
      <c r="AH200" s="429"/>
      <c r="AI200" s="429" t="s">
        <v>651</v>
      </c>
      <c r="AJ200" s="429"/>
      <c r="AK200" s="429"/>
      <c r="AL200" s="429"/>
      <c r="AM200" s="429" t="s">
        <v>467</v>
      </c>
      <c r="AN200" s="429"/>
      <c r="AO200" s="429"/>
      <c r="AP200" s="429"/>
      <c r="AQ200" s="507" t="s">
        <v>223</v>
      </c>
      <c r="AR200" s="508"/>
      <c r="AS200" s="508"/>
      <c r="AT200" s="509"/>
      <c r="AU200" s="563" t="s">
        <v>129</v>
      </c>
      <c r="AV200" s="563"/>
      <c r="AW200" s="563"/>
      <c r="AX200" s="564"/>
      <c r="AY200">
        <f>COUNTA($H$202)</f>
        <v>0</v>
      </c>
    </row>
    <row r="201" spans="1:60" ht="13.8" hidden="1" customHeight="1" thickBot="1" x14ac:dyDescent="0.25">
      <c r="A201" s="585"/>
      <c r="B201" s="586"/>
      <c r="C201" s="586"/>
      <c r="D201" s="586"/>
      <c r="E201" s="586"/>
      <c r="F201" s="587"/>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29"/>
      <c r="AF201" s="429"/>
      <c r="AG201" s="429"/>
      <c r="AH201" s="429"/>
      <c r="AI201" s="429"/>
      <c r="AJ201" s="429"/>
      <c r="AK201" s="429"/>
      <c r="AL201" s="429"/>
      <c r="AM201" s="429"/>
      <c r="AN201" s="429"/>
      <c r="AO201" s="429"/>
      <c r="AP201" s="429"/>
      <c r="AQ201" s="447"/>
      <c r="AR201" s="448"/>
      <c r="AS201" s="449" t="s">
        <v>224</v>
      </c>
      <c r="AT201" s="450"/>
      <c r="AU201" s="451"/>
      <c r="AV201" s="451"/>
      <c r="AW201" s="565" t="s">
        <v>170</v>
      </c>
      <c r="AX201" s="566"/>
      <c r="AY201">
        <f t="shared" ref="AY201:AY207" si="10">$AY$200</f>
        <v>0</v>
      </c>
    </row>
    <row r="202" spans="1:60" ht="13.8" hidden="1" customHeight="1" thickBot="1" x14ac:dyDescent="0.25">
      <c r="A202" s="585"/>
      <c r="B202" s="586"/>
      <c r="C202" s="586"/>
      <c r="D202" s="586"/>
      <c r="E202" s="586"/>
      <c r="F202" s="587"/>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332</v>
      </c>
      <c r="AC202" s="562"/>
      <c r="AD202" s="562"/>
      <c r="AE202" s="404"/>
      <c r="AF202" s="388"/>
      <c r="AG202" s="388"/>
      <c r="AH202" s="388"/>
      <c r="AI202" s="404"/>
      <c r="AJ202" s="388"/>
      <c r="AK202" s="388"/>
      <c r="AL202" s="388"/>
      <c r="AM202" s="404"/>
      <c r="AN202" s="388"/>
      <c r="AO202" s="388"/>
      <c r="AP202" s="388"/>
      <c r="AQ202" s="404"/>
      <c r="AR202" s="388"/>
      <c r="AS202" s="388"/>
      <c r="AT202" s="532"/>
      <c r="AU202" s="388"/>
      <c r="AV202" s="388"/>
      <c r="AW202" s="388"/>
      <c r="AX202" s="389"/>
      <c r="AY202">
        <f t="shared" si="10"/>
        <v>0</v>
      </c>
    </row>
    <row r="203" spans="1:60" ht="13.8" hidden="1" customHeight="1" thickBot="1" x14ac:dyDescent="0.25">
      <c r="A203" s="585"/>
      <c r="B203" s="586"/>
      <c r="C203" s="586"/>
      <c r="D203" s="586"/>
      <c r="E203" s="586"/>
      <c r="F203" s="587"/>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4" t="s">
        <v>332</v>
      </c>
      <c r="AC203" s="604"/>
      <c r="AD203" s="604"/>
      <c r="AE203" s="404"/>
      <c r="AF203" s="388"/>
      <c r="AG203" s="388"/>
      <c r="AH203" s="388"/>
      <c r="AI203" s="404"/>
      <c r="AJ203" s="388"/>
      <c r="AK203" s="388"/>
      <c r="AL203" s="388"/>
      <c r="AM203" s="404"/>
      <c r="AN203" s="388"/>
      <c r="AO203" s="388"/>
      <c r="AP203" s="388"/>
      <c r="AQ203" s="404"/>
      <c r="AR203" s="388"/>
      <c r="AS203" s="388"/>
      <c r="AT203" s="532"/>
      <c r="AU203" s="388"/>
      <c r="AV203" s="388"/>
      <c r="AW203" s="388"/>
      <c r="AX203" s="389"/>
      <c r="AY203">
        <f t="shared" si="10"/>
        <v>0</v>
      </c>
    </row>
    <row r="204" spans="1:60" ht="13.8" hidden="1" customHeight="1" thickBot="1" x14ac:dyDescent="0.25">
      <c r="A204" s="585"/>
      <c r="B204" s="586"/>
      <c r="C204" s="586"/>
      <c r="D204" s="586"/>
      <c r="E204" s="586"/>
      <c r="F204" s="587"/>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2" t="s">
        <v>333</v>
      </c>
      <c r="AC204" s="582"/>
      <c r="AD204" s="582"/>
      <c r="AE204" s="583"/>
      <c r="AF204" s="584"/>
      <c r="AG204" s="584"/>
      <c r="AH204" s="584"/>
      <c r="AI204" s="583"/>
      <c r="AJ204" s="584"/>
      <c r="AK204" s="584"/>
      <c r="AL204" s="584"/>
      <c r="AM204" s="583"/>
      <c r="AN204" s="584"/>
      <c r="AO204" s="584"/>
      <c r="AP204" s="584"/>
      <c r="AQ204" s="404"/>
      <c r="AR204" s="388"/>
      <c r="AS204" s="388"/>
      <c r="AT204" s="532"/>
      <c r="AU204" s="388"/>
      <c r="AV204" s="388"/>
      <c r="AW204" s="388"/>
      <c r="AX204" s="389"/>
      <c r="AY204">
        <f t="shared" si="10"/>
        <v>0</v>
      </c>
    </row>
    <row r="205" spans="1:60" ht="13.8" hidden="1" customHeight="1" thickBot="1" x14ac:dyDescent="0.25">
      <c r="A205" s="585" t="s">
        <v>320</v>
      </c>
      <c r="B205" s="586"/>
      <c r="C205" s="586"/>
      <c r="D205" s="586"/>
      <c r="E205" s="586"/>
      <c r="F205" s="587"/>
      <c r="G205" s="546" t="s">
        <v>226</v>
      </c>
      <c r="H205" s="591"/>
      <c r="I205" s="591"/>
      <c r="J205" s="591"/>
      <c r="K205" s="591"/>
      <c r="L205" s="591"/>
      <c r="M205" s="591"/>
      <c r="N205" s="591"/>
      <c r="O205" s="591"/>
      <c r="P205" s="591"/>
      <c r="Q205" s="591"/>
      <c r="R205" s="591"/>
      <c r="S205" s="591"/>
      <c r="T205" s="591"/>
      <c r="U205" s="591"/>
      <c r="V205" s="591"/>
      <c r="W205" s="594" t="s">
        <v>331</v>
      </c>
      <c r="X205" s="595"/>
      <c r="Y205" s="560" t="s">
        <v>12</v>
      </c>
      <c r="Z205" s="560"/>
      <c r="AA205" s="561"/>
      <c r="AB205" s="562" t="s">
        <v>332</v>
      </c>
      <c r="AC205" s="562"/>
      <c r="AD205" s="562"/>
      <c r="AE205" s="404"/>
      <c r="AF205" s="388"/>
      <c r="AG205" s="388"/>
      <c r="AH205" s="388"/>
      <c r="AI205" s="404"/>
      <c r="AJ205" s="388"/>
      <c r="AK205" s="388"/>
      <c r="AL205" s="388"/>
      <c r="AM205" s="404"/>
      <c r="AN205" s="388"/>
      <c r="AO205" s="388"/>
      <c r="AP205" s="388"/>
      <c r="AQ205" s="404"/>
      <c r="AR205" s="388"/>
      <c r="AS205" s="388"/>
      <c r="AT205" s="532"/>
      <c r="AU205" s="388"/>
      <c r="AV205" s="388"/>
      <c r="AW205" s="388"/>
      <c r="AX205" s="389"/>
      <c r="AY205">
        <f t="shared" si="10"/>
        <v>0</v>
      </c>
    </row>
    <row r="206" spans="1:60" ht="13.8" hidden="1" customHeight="1" thickBot="1" x14ac:dyDescent="0.25">
      <c r="A206" s="585"/>
      <c r="B206" s="586"/>
      <c r="C206" s="586"/>
      <c r="D206" s="586"/>
      <c r="E206" s="586"/>
      <c r="F206" s="587"/>
      <c r="G206" s="546"/>
      <c r="H206" s="592"/>
      <c r="I206" s="592"/>
      <c r="J206" s="592"/>
      <c r="K206" s="592"/>
      <c r="L206" s="592"/>
      <c r="M206" s="592"/>
      <c r="N206" s="592"/>
      <c r="O206" s="592"/>
      <c r="P206" s="592"/>
      <c r="Q206" s="592"/>
      <c r="R206" s="592"/>
      <c r="S206" s="592"/>
      <c r="T206" s="592"/>
      <c r="U206" s="592"/>
      <c r="V206" s="592"/>
      <c r="W206" s="596"/>
      <c r="X206" s="597"/>
      <c r="Y206" s="290" t="s">
        <v>51</v>
      </c>
      <c r="Z206" s="290"/>
      <c r="AA206" s="322"/>
      <c r="AB206" s="604" t="s">
        <v>332</v>
      </c>
      <c r="AC206" s="604"/>
      <c r="AD206" s="604"/>
      <c r="AE206" s="404"/>
      <c r="AF206" s="388"/>
      <c r="AG206" s="388"/>
      <c r="AH206" s="388"/>
      <c r="AI206" s="404"/>
      <c r="AJ206" s="388"/>
      <c r="AK206" s="388"/>
      <c r="AL206" s="388"/>
      <c r="AM206" s="404"/>
      <c r="AN206" s="388"/>
      <c r="AO206" s="388"/>
      <c r="AP206" s="388"/>
      <c r="AQ206" s="404"/>
      <c r="AR206" s="388"/>
      <c r="AS206" s="388"/>
      <c r="AT206" s="532"/>
      <c r="AU206" s="388"/>
      <c r="AV206" s="388"/>
      <c r="AW206" s="388"/>
      <c r="AX206" s="389"/>
      <c r="AY206">
        <f t="shared" si="10"/>
        <v>0</v>
      </c>
    </row>
    <row r="207" spans="1:60" ht="13.8" hidden="1" customHeight="1" thickBot="1" x14ac:dyDescent="0.25">
      <c r="A207" s="588"/>
      <c r="B207" s="589"/>
      <c r="C207" s="589"/>
      <c r="D207" s="589"/>
      <c r="E207" s="589"/>
      <c r="F207" s="590"/>
      <c r="G207" s="546"/>
      <c r="H207" s="593"/>
      <c r="I207" s="593"/>
      <c r="J207" s="593"/>
      <c r="K207" s="593"/>
      <c r="L207" s="593"/>
      <c r="M207" s="593"/>
      <c r="N207" s="593"/>
      <c r="O207" s="593"/>
      <c r="P207" s="593"/>
      <c r="Q207" s="593"/>
      <c r="R207" s="593"/>
      <c r="S207" s="593"/>
      <c r="T207" s="593"/>
      <c r="U207" s="593"/>
      <c r="V207" s="593"/>
      <c r="W207" s="598"/>
      <c r="X207" s="599"/>
      <c r="Y207" s="290" t="s">
        <v>13</v>
      </c>
      <c r="Z207" s="290"/>
      <c r="AA207" s="322"/>
      <c r="AB207" s="582" t="s">
        <v>333</v>
      </c>
      <c r="AC207" s="582"/>
      <c r="AD207" s="582"/>
      <c r="AE207" s="583"/>
      <c r="AF207" s="584"/>
      <c r="AG207" s="584"/>
      <c r="AH207" s="584"/>
      <c r="AI207" s="583"/>
      <c r="AJ207" s="584"/>
      <c r="AK207" s="584"/>
      <c r="AL207" s="584"/>
      <c r="AM207" s="583"/>
      <c r="AN207" s="584"/>
      <c r="AO207" s="584"/>
      <c r="AP207" s="603"/>
      <c r="AQ207" s="404"/>
      <c r="AR207" s="388"/>
      <c r="AS207" s="388"/>
      <c r="AT207" s="532"/>
      <c r="AU207" s="388"/>
      <c r="AV207" s="388"/>
      <c r="AW207" s="388"/>
      <c r="AX207" s="389"/>
      <c r="AY207">
        <f t="shared" si="10"/>
        <v>0</v>
      </c>
    </row>
    <row r="208" spans="1:60" ht="13.8" hidden="1" customHeight="1" thickBot="1" x14ac:dyDescent="0.25">
      <c r="A208" s="609" t="s">
        <v>316</v>
      </c>
      <c r="B208" s="610"/>
      <c r="C208" s="610"/>
      <c r="D208" s="610"/>
      <c r="E208" s="610"/>
      <c r="F208" s="611"/>
      <c r="G208" s="612"/>
      <c r="H208" s="508" t="s">
        <v>140</v>
      </c>
      <c r="I208" s="508"/>
      <c r="J208" s="508"/>
      <c r="K208" s="508"/>
      <c r="L208" s="508"/>
      <c r="M208" s="508"/>
      <c r="N208" s="508"/>
      <c r="O208" s="509"/>
      <c r="P208" s="507" t="s">
        <v>56</v>
      </c>
      <c r="Q208" s="508"/>
      <c r="R208" s="508"/>
      <c r="S208" s="508"/>
      <c r="T208" s="508"/>
      <c r="U208" s="508"/>
      <c r="V208" s="508"/>
      <c r="W208" s="508"/>
      <c r="X208" s="509"/>
      <c r="Y208" s="615"/>
      <c r="Z208" s="616"/>
      <c r="AA208" s="617"/>
      <c r="AB208" s="359" t="s">
        <v>11</v>
      </c>
      <c r="AC208" s="356"/>
      <c r="AD208" s="357"/>
      <c r="AE208" s="151" t="s">
        <v>499</v>
      </c>
      <c r="AF208" s="151"/>
      <c r="AG208" s="151"/>
      <c r="AH208" s="151"/>
      <c r="AI208" s="429" t="s">
        <v>651</v>
      </c>
      <c r="AJ208" s="429"/>
      <c r="AK208" s="429"/>
      <c r="AL208" s="429"/>
      <c r="AM208" s="429" t="s">
        <v>467</v>
      </c>
      <c r="AN208" s="429"/>
      <c r="AO208" s="429"/>
      <c r="AP208" s="429"/>
      <c r="AQ208" s="507" t="s">
        <v>223</v>
      </c>
      <c r="AR208" s="508"/>
      <c r="AS208" s="508"/>
      <c r="AT208" s="509"/>
      <c r="AU208" s="605" t="s">
        <v>129</v>
      </c>
      <c r="AV208" s="606"/>
      <c r="AW208" s="606"/>
      <c r="AX208" s="607"/>
      <c r="AY208">
        <f>COUNTA($H$210)</f>
        <v>0</v>
      </c>
    </row>
    <row r="209" spans="1:51" ht="13.8" hidden="1" customHeight="1" thickBot="1" x14ac:dyDescent="0.25">
      <c r="A209" s="585"/>
      <c r="B209" s="586"/>
      <c r="C209" s="586"/>
      <c r="D209" s="586"/>
      <c r="E209" s="586"/>
      <c r="F209" s="587"/>
      <c r="G209" s="613"/>
      <c r="H209" s="449"/>
      <c r="I209" s="449"/>
      <c r="J209" s="449"/>
      <c r="K209" s="449"/>
      <c r="L209" s="449"/>
      <c r="M209" s="449"/>
      <c r="N209" s="449"/>
      <c r="O209" s="450"/>
      <c r="P209" s="614"/>
      <c r="Q209" s="449"/>
      <c r="R209" s="449"/>
      <c r="S209" s="449"/>
      <c r="T209" s="449"/>
      <c r="U209" s="449"/>
      <c r="V209" s="449"/>
      <c r="W209" s="449"/>
      <c r="X209" s="450"/>
      <c r="Y209" s="618"/>
      <c r="Z209" s="619"/>
      <c r="AA209" s="620"/>
      <c r="AB209" s="344"/>
      <c r="AC209" s="340"/>
      <c r="AD209" s="341"/>
      <c r="AE209" s="151"/>
      <c r="AF209" s="151"/>
      <c r="AG209" s="151"/>
      <c r="AH209" s="151"/>
      <c r="AI209" s="429"/>
      <c r="AJ209" s="429"/>
      <c r="AK209" s="429"/>
      <c r="AL209" s="429"/>
      <c r="AM209" s="429"/>
      <c r="AN209" s="429"/>
      <c r="AO209" s="429"/>
      <c r="AP209" s="429"/>
      <c r="AQ209" s="447"/>
      <c r="AR209" s="448"/>
      <c r="AS209" s="449" t="s">
        <v>224</v>
      </c>
      <c r="AT209" s="450"/>
      <c r="AU209" s="447"/>
      <c r="AV209" s="448"/>
      <c r="AW209" s="449" t="s">
        <v>170</v>
      </c>
      <c r="AX209" s="608"/>
      <c r="AY209">
        <f>$AY$208</f>
        <v>0</v>
      </c>
    </row>
    <row r="210" spans="1:51" ht="13.8" hidden="1" customHeight="1" thickBot="1" x14ac:dyDescent="0.2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13.8" hidden="1" customHeight="1" thickBot="1" x14ac:dyDescent="0.25">
      <c r="A211" s="585"/>
      <c r="B211" s="586"/>
      <c r="C211" s="586"/>
      <c r="D211" s="586"/>
      <c r="E211" s="586"/>
      <c r="F211" s="587"/>
      <c r="G211" s="622"/>
      <c r="H211" s="399"/>
      <c r="I211" s="399"/>
      <c r="J211" s="399"/>
      <c r="K211" s="399"/>
      <c r="L211" s="399"/>
      <c r="M211" s="399"/>
      <c r="N211" s="399"/>
      <c r="O211" s="400"/>
      <c r="P211" s="399"/>
      <c r="Q211" s="399"/>
      <c r="R211" s="399"/>
      <c r="S211" s="399"/>
      <c r="T211" s="399"/>
      <c r="U211" s="399"/>
      <c r="V211" s="399"/>
      <c r="W211" s="399"/>
      <c r="X211" s="400"/>
      <c r="Y211" s="630" t="s">
        <v>51</v>
      </c>
      <c r="Z211" s="631"/>
      <c r="AA211" s="632"/>
      <c r="AB211" s="633"/>
      <c r="AC211" s="633"/>
      <c r="AD211" s="633"/>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13.8" hidden="1" customHeight="1" thickBot="1" x14ac:dyDescent="0.25">
      <c r="A212" s="585"/>
      <c r="B212" s="586"/>
      <c r="C212" s="586"/>
      <c r="D212" s="586"/>
      <c r="E212" s="586"/>
      <c r="F212" s="587"/>
      <c r="G212" s="623"/>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7" t="s">
        <v>14</v>
      </c>
      <c r="AC212" s="627"/>
      <c r="AD212" s="627"/>
      <c r="AE212" s="628"/>
      <c r="AF212" s="629"/>
      <c r="AG212" s="629"/>
      <c r="AH212" s="629"/>
      <c r="AI212" s="628"/>
      <c r="AJ212" s="629"/>
      <c r="AK212" s="629"/>
      <c r="AL212" s="629"/>
      <c r="AM212" s="628"/>
      <c r="AN212" s="629"/>
      <c r="AO212" s="629"/>
      <c r="AP212" s="629"/>
      <c r="AQ212" s="406"/>
      <c r="AR212" s="407"/>
      <c r="AS212" s="407"/>
      <c r="AT212" s="408"/>
      <c r="AU212" s="388"/>
      <c r="AV212" s="388"/>
      <c r="AW212" s="388"/>
      <c r="AX212" s="389"/>
      <c r="AY212">
        <f>$AY$208</f>
        <v>0</v>
      </c>
    </row>
    <row r="213" spans="1:51" ht="49.8" hidden="1" customHeight="1" thickBot="1" x14ac:dyDescent="0.25">
      <c r="A213" s="664" t="s">
        <v>345</v>
      </c>
      <c r="B213" s="665"/>
      <c r="C213" s="665"/>
      <c r="D213" s="665"/>
      <c r="E213" s="589" t="s">
        <v>304</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3.8" hidden="1" customHeight="1" thickBot="1" x14ac:dyDescent="0.25">
      <c r="A214" s="519" t="s">
        <v>659</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311</v>
      </c>
      <c r="AP214" s="681"/>
      <c r="AQ214" s="681"/>
      <c r="AR214" s="96"/>
      <c r="AS214" s="680"/>
      <c r="AT214" s="681"/>
      <c r="AU214" s="681"/>
      <c r="AV214" s="681"/>
      <c r="AW214" s="681"/>
      <c r="AX214" s="682"/>
      <c r="AY214">
        <f>COUNTIF($AR$214,"☑")</f>
        <v>0</v>
      </c>
    </row>
    <row r="215" spans="1:51" ht="45" customHeight="1" x14ac:dyDescent="0.2">
      <c r="A215" s="670" t="s">
        <v>365</v>
      </c>
      <c r="B215" s="671"/>
      <c r="C215" s="673" t="s">
        <v>227</v>
      </c>
      <c r="D215" s="671"/>
      <c r="E215" s="674" t="s">
        <v>243</v>
      </c>
      <c r="F215" s="675"/>
      <c r="G215" s="676" t="s">
        <v>716</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59.4" customHeight="1" x14ac:dyDescent="0.2">
      <c r="A216" s="672"/>
      <c r="B216" s="660"/>
      <c r="C216" s="659"/>
      <c r="D216" s="660"/>
      <c r="E216" s="471" t="s">
        <v>242</v>
      </c>
      <c r="F216" s="473"/>
      <c r="G216" s="153" t="s">
        <v>717</v>
      </c>
      <c r="H216" s="154"/>
      <c r="I216" s="154"/>
      <c r="J216" s="154"/>
      <c r="K216" s="154"/>
      <c r="L216" s="154"/>
      <c r="M216" s="154"/>
      <c r="N216" s="154"/>
      <c r="O216" s="154"/>
      <c r="P216" s="154"/>
      <c r="Q216" s="154"/>
      <c r="R216" s="154"/>
      <c r="S216" s="154"/>
      <c r="T216" s="154"/>
      <c r="U216" s="154"/>
      <c r="V216" s="155"/>
      <c r="W216" s="648" t="s">
        <v>667</v>
      </c>
      <c r="X216" s="649"/>
      <c r="Y216" s="649"/>
      <c r="Z216" s="649"/>
      <c r="AA216" s="650"/>
      <c r="AB216" s="651" t="s">
        <v>786</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33.6" customHeight="1" x14ac:dyDescent="0.2">
      <c r="A217" s="672"/>
      <c r="B217" s="660"/>
      <c r="C217" s="659"/>
      <c r="D217" s="660"/>
      <c r="E217" s="335"/>
      <c r="F217" s="337"/>
      <c r="G217" s="156"/>
      <c r="H217" s="157"/>
      <c r="I217" s="157"/>
      <c r="J217" s="157"/>
      <c r="K217" s="157"/>
      <c r="L217" s="157"/>
      <c r="M217" s="157"/>
      <c r="N217" s="157"/>
      <c r="O217" s="157"/>
      <c r="P217" s="157"/>
      <c r="Q217" s="157"/>
      <c r="R217" s="157"/>
      <c r="S217" s="157"/>
      <c r="T217" s="157"/>
      <c r="U217" s="157"/>
      <c r="V217" s="158"/>
      <c r="W217" s="654" t="s">
        <v>668</v>
      </c>
      <c r="X217" s="655"/>
      <c r="Y217" s="655"/>
      <c r="Z217" s="655"/>
      <c r="AA217" s="656"/>
      <c r="AB217" s="651" t="s">
        <v>787</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2">
      <c r="A218" s="672"/>
      <c r="B218" s="660"/>
      <c r="C218" s="657" t="s">
        <v>680</v>
      </c>
      <c r="D218" s="658"/>
      <c r="E218" s="471" t="s">
        <v>361</v>
      </c>
      <c r="F218" s="473"/>
      <c r="G218" s="638" t="s">
        <v>230</v>
      </c>
      <c r="H218" s="639"/>
      <c r="I218" s="639"/>
      <c r="J218" s="661" t="s">
        <v>695</v>
      </c>
      <c r="K218" s="662"/>
      <c r="L218" s="662"/>
      <c r="M218" s="662"/>
      <c r="N218" s="662"/>
      <c r="O218" s="662"/>
      <c r="P218" s="662"/>
      <c r="Q218" s="662"/>
      <c r="R218" s="662"/>
      <c r="S218" s="662"/>
      <c r="T218" s="663"/>
      <c r="U218" s="636" t="s">
        <v>699</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2">
      <c r="A219" s="672"/>
      <c r="B219" s="660"/>
      <c r="C219" s="659"/>
      <c r="D219" s="660"/>
      <c r="E219" s="332"/>
      <c r="F219" s="334"/>
      <c r="G219" s="638" t="s">
        <v>681</v>
      </c>
      <c r="H219" s="639"/>
      <c r="I219" s="639"/>
      <c r="J219" s="639"/>
      <c r="K219" s="639"/>
      <c r="L219" s="639"/>
      <c r="M219" s="639"/>
      <c r="N219" s="639"/>
      <c r="O219" s="639"/>
      <c r="P219" s="639"/>
      <c r="Q219" s="639"/>
      <c r="R219" s="639"/>
      <c r="S219" s="639"/>
      <c r="T219" s="639"/>
      <c r="U219" s="635" t="s">
        <v>699</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5">
      <c r="A220" s="672"/>
      <c r="B220" s="660"/>
      <c r="C220" s="659"/>
      <c r="D220" s="660"/>
      <c r="E220" s="335"/>
      <c r="F220" s="337"/>
      <c r="G220" s="638" t="s">
        <v>668</v>
      </c>
      <c r="H220" s="639"/>
      <c r="I220" s="639"/>
      <c r="J220" s="639"/>
      <c r="K220" s="639"/>
      <c r="L220" s="639"/>
      <c r="M220" s="639"/>
      <c r="N220" s="639"/>
      <c r="O220" s="639"/>
      <c r="P220" s="639"/>
      <c r="Q220" s="639"/>
      <c r="R220" s="639"/>
      <c r="S220" s="639"/>
      <c r="T220" s="639"/>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2">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171" customHeight="1" x14ac:dyDescent="0.2">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688</v>
      </c>
      <c r="AE223" s="725"/>
      <c r="AF223" s="725"/>
      <c r="AG223" s="726" t="s">
        <v>718</v>
      </c>
      <c r="AH223" s="727"/>
      <c r="AI223" s="727"/>
      <c r="AJ223" s="727"/>
      <c r="AK223" s="727"/>
      <c r="AL223" s="727"/>
      <c r="AM223" s="727"/>
      <c r="AN223" s="727"/>
      <c r="AO223" s="727"/>
      <c r="AP223" s="727"/>
      <c r="AQ223" s="727"/>
      <c r="AR223" s="727"/>
      <c r="AS223" s="727"/>
      <c r="AT223" s="727"/>
      <c r="AU223" s="727"/>
      <c r="AV223" s="727"/>
      <c r="AW223" s="727"/>
      <c r="AX223" s="728"/>
    </row>
    <row r="224" spans="1:51" ht="279" customHeight="1" x14ac:dyDescent="0.2">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688</v>
      </c>
      <c r="AE224" s="706"/>
      <c r="AF224" s="706"/>
      <c r="AG224" s="732" t="s">
        <v>719</v>
      </c>
      <c r="AH224" s="733"/>
      <c r="AI224" s="733"/>
      <c r="AJ224" s="733"/>
      <c r="AK224" s="733"/>
      <c r="AL224" s="733"/>
      <c r="AM224" s="733"/>
      <c r="AN224" s="733"/>
      <c r="AO224" s="733"/>
      <c r="AP224" s="733"/>
      <c r="AQ224" s="733"/>
      <c r="AR224" s="733"/>
      <c r="AS224" s="733"/>
      <c r="AT224" s="733"/>
      <c r="AU224" s="733"/>
      <c r="AV224" s="733"/>
      <c r="AW224" s="733"/>
      <c r="AX224" s="734"/>
    </row>
    <row r="225" spans="1:50" ht="228.9" customHeight="1" x14ac:dyDescent="0.2">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688</v>
      </c>
      <c r="AE225" s="739"/>
      <c r="AF225" s="739"/>
      <c r="AG225" s="696" t="s">
        <v>720</v>
      </c>
      <c r="AH225" s="399"/>
      <c r="AI225" s="399"/>
      <c r="AJ225" s="399"/>
      <c r="AK225" s="399"/>
      <c r="AL225" s="399"/>
      <c r="AM225" s="399"/>
      <c r="AN225" s="399"/>
      <c r="AO225" s="399"/>
      <c r="AP225" s="399"/>
      <c r="AQ225" s="399"/>
      <c r="AR225" s="399"/>
      <c r="AS225" s="399"/>
      <c r="AT225" s="399"/>
      <c r="AU225" s="399"/>
      <c r="AV225" s="399"/>
      <c r="AW225" s="399"/>
      <c r="AX225" s="697"/>
    </row>
    <row r="226" spans="1:50" ht="81.599999999999994" customHeight="1" x14ac:dyDescent="0.2">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688</v>
      </c>
      <c r="AE226" s="694"/>
      <c r="AF226" s="694"/>
      <c r="AG226" s="376" t="s">
        <v>722</v>
      </c>
      <c r="AH226" s="154"/>
      <c r="AI226" s="154"/>
      <c r="AJ226" s="154"/>
      <c r="AK226" s="154"/>
      <c r="AL226" s="154"/>
      <c r="AM226" s="154"/>
      <c r="AN226" s="154"/>
      <c r="AO226" s="154"/>
      <c r="AP226" s="154"/>
      <c r="AQ226" s="154"/>
      <c r="AR226" s="154"/>
      <c r="AS226" s="154"/>
      <c r="AT226" s="154"/>
      <c r="AU226" s="154"/>
      <c r="AV226" s="154"/>
      <c r="AW226" s="154"/>
      <c r="AX226" s="695"/>
    </row>
    <row r="227" spans="1:50" ht="90" customHeight="1" x14ac:dyDescent="0.2">
      <c r="A227" s="684"/>
      <c r="B227" s="685"/>
      <c r="C227" s="698"/>
      <c r="D227" s="699"/>
      <c r="E227" s="702" t="s">
        <v>343</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721</v>
      </c>
      <c r="AE227" s="706"/>
      <c r="AF227" s="707"/>
      <c r="AG227" s="696"/>
      <c r="AH227" s="399"/>
      <c r="AI227" s="399"/>
      <c r="AJ227" s="399"/>
      <c r="AK227" s="399"/>
      <c r="AL227" s="399"/>
      <c r="AM227" s="399"/>
      <c r="AN227" s="399"/>
      <c r="AO227" s="399"/>
      <c r="AP227" s="399"/>
      <c r="AQ227" s="399"/>
      <c r="AR227" s="399"/>
      <c r="AS227" s="399"/>
      <c r="AT227" s="399"/>
      <c r="AU227" s="399"/>
      <c r="AV227" s="399"/>
      <c r="AW227" s="399"/>
      <c r="AX227" s="697"/>
    </row>
    <row r="228" spans="1:50" ht="101.4" customHeight="1" x14ac:dyDescent="0.2">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721</v>
      </c>
      <c r="AE228" s="712"/>
      <c r="AF228" s="712"/>
      <c r="AG228" s="696"/>
      <c r="AH228" s="399"/>
      <c r="AI228" s="399"/>
      <c r="AJ228" s="399"/>
      <c r="AK228" s="399"/>
      <c r="AL228" s="399"/>
      <c r="AM228" s="399"/>
      <c r="AN228" s="399"/>
      <c r="AO228" s="399"/>
      <c r="AP228" s="399"/>
      <c r="AQ228" s="399"/>
      <c r="AR228" s="399"/>
      <c r="AS228" s="399"/>
      <c r="AT228" s="399"/>
      <c r="AU228" s="399"/>
      <c r="AV228" s="399"/>
      <c r="AW228" s="399"/>
      <c r="AX228" s="697"/>
    </row>
    <row r="229" spans="1:50" ht="241.8" customHeight="1" x14ac:dyDescent="0.2">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688</v>
      </c>
      <c r="AE229" s="758"/>
      <c r="AF229" s="758"/>
      <c r="AG229" s="759" t="s">
        <v>723</v>
      </c>
      <c r="AH229" s="760"/>
      <c r="AI229" s="760"/>
      <c r="AJ229" s="760"/>
      <c r="AK229" s="760"/>
      <c r="AL229" s="760"/>
      <c r="AM229" s="760"/>
      <c r="AN229" s="760"/>
      <c r="AO229" s="760"/>
      <c r="AP229" s="760"/>
      <c r="AQ229" s="760"/>
      <c r="AR229" s="760"/>
      <c r="AS229" s="760"/>
      <c r="AT229" s="760"/>
      <c r="AU229" s="760"/>
      <c r="AV229" s="760"/>
      <c r="AW229" s="760"/>
      <c r="AX229" s="761"/>
    </row>
    <row r="230" spans="1:50" ht="118.5" customHeight="1" x14ac:dyDescent="0.2">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688</v>
      </c>
      <c r="AE230" s="706"/>
      <c r="AF230" s="706"/>
      <c r="AG230" s="732" t="s">
        <v>724</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2">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725</v>
      </c>
      <c r="AE231" s="706"/>
      <c r="AF231" s="706"/>
      <c r="AG231" s="732" t="s">
        <v>699</v>
      </c>
      <c r="AH231" s="733"/>
      <c r="AI231" s="733"/>
      <c r="AJ231" s="733"/>
      <c r="AK231" s="733"/>
      <c r="AL231" s="733"/>
      <c r="AM231" s="733"/>
      <c r="AN231" s="733"/>
      <c r="AO231" s="733"/>
      <c r="AP231" s="733"/>
      <c r="AQ231" s="733"/>
      <c r="AR231" s="733"/>
      <c r="AS231" s="733"/>
      <c r="AT231" s="733"/>
      <c r="AU231" s="733"/>
      <c r="AV231" s="733"/>
      <c r="AW231" s="733"/>
      <c r="AX231" s="734"/>
    </row>
    <row r="232" spans="1:50" ht="45" customHeight="1" x14ac:dyDescent="0.2">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688</v>
      </c>
      <c r="AE232" s="706"/>
      <c r="AF232" s="706"/>
      <c r="AG232" s="732" t="s">
        <v>726</v>
      </c>
      <c r="AH232" s="733"/>
      <c r="AI232" s="733"/>
      <c r="AJ232" s="733"/>
      <c r="AK232" s="733"/>
      <c r="AL232" s="733"/>
      <c r="AM232" s="733"/>
      <c r="AN232" s="733"/>
      <c r="AO232" s="733"/>
      <c r="AP232" s="733"/>
      <c r="AQ232" s="733"/>
      <c r="AR232" s="733"/>
      <c r="AS232" s="733"/>
      <c r="AT232" s="733"/>
      <c r="AU232" s="733"/>
      <c r="AV232" s="733"/>
      <c r="AW232" s="733"/>
      <c r="AX232" s="734"/>
    </row>
    <row r="233" spans="1:50" ht="57" customHeight="1" x14ac:dyDescent="0.2">
      <c r="A233" s="684"/>
      <c r="B233" s="686"/>
      <c r="C233" s="752" t="s">
        <v>313</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688</v>
      </c>
      <c r="AE233" s="739"/>
      <c r="AF233" s="739"/>
      <c r="AG233" s="754" t="s">
        <v>763</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2">
      <c r="A234" s="684"/>
      <c r="B234" s="686"/>
      <c r="C234" s="740" t="s">
        <v>314</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725</v>
      </c>
      <c r="AE234" s="706"/>
      <c r="AF234" s="707"/>
      <c r="AG234" s="732" t="s">
        <v>699</v>
      </c>
      <c r="AH234" s="733"/>
      <c r="AI234" s="733"/>
      <c r="AJ234" s="733"/>
      <c r="AK234" s="733"/>
      <c r="AL234" s="733"/>
      <c r="AM234" s="733"/>
      <c r="AN234" s="733"/>
      <c r="AO234" s="733"/>
      <c r="AP234" s="733"/>
      <c r="AQ234" s="733"/>
      <c r="AR234" s="733"/>
      <c r="AS234" s="733"/>
      <c r="AT234" s="733"/>
      <c r="AU234" s="733"/>
      <c r="AV234" s="733"/>
      <c r="AW234" s="733"/>
      <c r="AX234" s="734"/>
    </row>
    <row r="235" spans="1:50" ht="75" customHeight="1" x14ac:dyDescent="0.2">
      <c r="A235" s="687"/>
      <c r="B235" s="688"/>
      <c r="C235" s="743" t="s">
        <v>301</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688</v>
      </c>
      <c r="AE235" s="747"/>
      <c r="AF235" s="748"/>
      <c r="AG235" s="749" t="s">
        <v>727</v>
      </c>
      <c r="AH235" s="750"/>
      <c r="AI235" s="750"/>
      <c r="AJ235" s="750"/>
      <c r="AK235" s="750"/>
      <c r="AL235" s="750"/>
      <c r="AM235" s="750"/>
      <c r="AN235" s="750"/>
      <c r="AO235" s="750"/>
      <c r="AP235" s="750"/>
      <c r="AQ235" s="750"/>
      <c r="AR235" s="750"/>
      <c r="AS235" s="750"/>
      <c r="AT235" s="750"/>
      <c r="AU235" s="750"/>
      <c r="AV235" s="750"/>
      <c r="AW235" s="750"/>
      <c r="AX235" s="751"/>
    </row>
    <row r="236" spans="1:50" ht="132.6" customHeight="1" x14ac:dyDescent="0.2">
      <c r="A236" s="137" t="s">
        <v>38</v>
      </c>
      <c r="B236" s="764"/>
      <c r="C236" s="765" t="s">
        <v>302</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728</v>
      </c>
      <c r="AE236" s="758"/>
      <c r="AF236" s="768"/>
      <c r="AG236" s="759" t="s">
        <v>761</v>
      </c>
      <c r="AH236" s="760"/>
      <c r="AI236" s="760"/>
      <c r="AJ236" s="760"/>
      <c r="AK236" s="760"/>
      <c r="AL236" s="760"/>
      <c r="AM236" s="760"/>
      <c r="AN236" s="760"/>
      <c r="AO236" s="760"/>
      <c r="AP236" s="760"/>
      <c r="AQ236" s="760"/>
      <c r="AR236" s="760"/>
      <c r="AS236" s="760"/>
      <c r="AT236" s="760"/>
      <c r="AU236" s="760"/>
      <c r="AV236" s="760"/>
      <c r="AW236" s="760"/>
      <c r="AX236" s="761"/>
    </row>
    <row r="237" spans="1:50" ht="51.6" customHeight="1" x14ac:dyDescent="0.2">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688</v>
      </c>
      <c r="AE237" s="773"/>
      <c r="AF237" s="773"/>
      <c r="AG237" s="732" t="s">
        <v>729</v>
      </c>
      <c r="AH237" s="733"/>
      <c r="AI237" s="733"/>
      <c r="AJ237" s="733"/>
      <c r="AK237" s="733"/>
      <c r="AL237" s="733"/>
      <c r="AM237" s="733"/>
      <c r="AN237" s="733"/>
      <c r="AO237" s="733"/>
      <c r="AP237" s="733"/>
      <c r="AQ237" s="733"/>
      <c r="AR237" s="733"/>
      <c r="AS237" s="733"/>
      <c r="AT237" s="733"/>
      <c r="AU237" s="733"/>
      <c r="AV237" s="733"/>
      <c r="AW237" s="733"/>
      <c r="AX237" s="734"/>
    </row>
    <row r="238" spans="1:50" ht="144.6" customHeight="1" x14ac:dyDescent="0.2">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728</v>
      </c>
      <c r="AE238" s="706"/>
      <c r="AF238" s="706"/>
      <c r="AG238" s="732" t="s">
        <v>764</v>
      </c>
      <c r="AH238" s="733"/>
      <c r="AI238" s="733"/>
      <c r="AJ238" s="733"/>
      <c r="AK238" s="733"/>
      <c r="AL238" s="733"/>
      <c r="AM238" s="733"/>
      <c r="AN238" s="733"/>
      <c r="AO238" s="733"/>
      <c r="AP238" s="733"/>
      <c r="AQ238" s="733"/>
      <c r="AR238" s="733"/>
      <c r="AS238" s="733"/>
      <c r="AT238" s="733"/>
      <c r="AU238" s="733"/>
      <c r="AV238" s="733"/>
      <c r="AW238" s="733"/>
      <c r="AX238" s="734"/>
    </row>
    <row r="239" spans="1:50" ht="145.80000000000001" customHeight="1" x14ac:dyDescent="0.2">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688</v>
      </c>
      <c r="AE239" s="706"/>
      <c r="AF239" s="706"/>
      <c r="AG239" s="762" t="s">
        <v>730</v>
      </c>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2">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0"/>
      <c r="AD240" s="693" t="s">
        <v>725</v>
      </c>
      <c r="AE240" s="694"/>
      <c r="AF240" s="785"/>
      <c r="AG240" s="376" t="s">
        <v>699</v>
      </c>
      <c r="AH240" s="154"/>
      <c r="AI240" s="154"/>
      <c r="AJ240" s="154"/>
      <c r="AK240" s="154"/>
      <c r="AL240" s="154"/>
      <c r="AM240" s="154"/>
      <c r="AN240" s="154"/>
      <c r="AO240" s="154"/>
      <c r="AP240" s="154"/>
      <c r="AQ240" s="154"/>
      <c r="AR240" s="154"/>
      <c r="AS240" s="154"/>
      <c r="AT240" s="154"/>
      <c r="AU240" s="154"/>
      <c r="AV240" s="154"/>
      <c r="AW240" s="154"/>
      <c r="AX240" s="695"/>
    </row>
    <row r="241" spans="1:50" ht="19.649999999999999" customHeight="1" x14ac:dyDescent="0.2">
      <c r="A241" s="779"/>
      <c r="B241" s="780"/>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6"/>
      <c r="AH241" s="399"/>
      <c r="AI241" s="399"/>
      <c r="AJ241" s="399"/>
      <c r="AK241" s="399"/>
      <c r="AL241" s="399"/>
      <c r="AM241" s="399"/>
      <c r="AN241" s="399"/>
      <c r="AO241" s="399"/>
      <c r="AP241" s="399"/>
      <c r="AQ241" s="399"/>
      <c r="AR241" s="399"/>
      <c r="AS241" s="399"/>
      <c r="AT241" s="399"/>
      <c r="AU241" s="399"/>
      <c r="AV241" s="399"/>
      <c r="AW241" s="399"/>
      <c r="AX241" s="697"/>
    </row>
    <row r="242" spans="1:50" ht="24.75" hidden="1" customHeight="1" x14ac:dyDescent="0.2">
      <c r="A242" s="779"/>
      <c r="B242" s="78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6"/>
      <c r="AH242" s="399"/>
      <c r="AI242" s="399"/>
      <c r="AJ242" s="399"/>
      <c r="AK242" s="399"/>
      <c r="AL242" s="399"/>
      <c r="AM242" s="399"/>
      <c r="AN242" s="399"/>
      <c r="AO242" s="399"/>
      <c r="AP242" s="399"/>
      <c r="AQ242" s="399"/>
      <c r="AR242" s="399"/>
      <c r="AS242" s="399"/>
      <c r="AT242" s="399"/>
      <c r="AU242" s="399"/>
      <c r="AV242" s="399"/>
      <c r="AW242" s="399"/>
      <c r="AX242" s="697"/>
    </row>
    <row r="243" spans="1:50" ht="24.75" hidden="1" customHeight="1" x14ac:dyDescent="0.2">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6"/>
      <c r="AH243" s="399"/>
      <c r="AI243" s="399"/>
      <c r="AJ243" s="399"/>
      <c r="AK243" s="399"/>
      <c r="AL243" s="399"/>
      <c r="AM243" s="399"/>
      <c r="AN243" s="399"/>
      <c r="AO243" s="399"/>
      <c r="AP243" s="399"/>
      <c r="AQ243" s="399"/>
      <c r="AR243" s="399"/>
      <c r="AS243" s="399"/>
      <c r="AT243" s="399"/>
      <c r="AU243" s="399"/>
      <c r="AV243" s="399"/>
      <c r="AW243" s="399"/>
      <c r="AX243" s="697"/>
    </row>
    <row r="244" spans="1:50" ht="24.75" hidden="1" customHeight="1" x14ac:dyDescent="0.2">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399"/>
      <c r="AI244" s="399"/>
      <c r="AJ244" s="399"/>
      <c r="AK244" s="399"/>
      <c r="AL244" s="399"/>
      <c r="AM244" s="399"/>
      <c r="AN244" s="399"/>
      <c r="AO244" s="399"/>
      <c r="AP244" s="399"/>
      <c r="AQ244" s="399"/>
      <c r="AR244" s="399"/>
      <c r="AS244" s="399"/>
      <c r="AT244" s="399"/>
      <c r="AU244" s="399"/>
      <c r="AV244" s="399"/>
      <c r="AW244" s="399"/>
      <c r="AX244" s="697"/>
    </row>
    <row r="245" spans="1:50" ht="24.75" hidden="1" customHeight="1" x14ac:dyDescent="0.2">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399"/>
      <c r="AI245" s="399"/>
      <c r="AJ245" s="399"/>
      <c r="AK245" s="399"/>
      <c r="AL245" s="399"/>
      <c r="AM245" s="399"/>
      <c r="AN245" s="399"/>
      <c r="AO245" s="399"/>
      <c r="AP245" s="399"/>
      <c r="AQ245" s="399"/>
      <c r="AR245" s="399"/>
      <c r="AS245" s="399"/>
      <c r="AT245" s="399"/>
      <c r="AU245" s="399"/>
      <c r="AV245" s="399"/>
      <c r="AW245" s="399"/>
      <c r="AX245" s="697"/>
    </row>
    <row r="246" spans="1:50" ht="24.75" customHeight="1" x14ac:dyDescent="0.2">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73.8" customHeight="1" x14ac:dyDescent="0.2">
      <c r="A247" s="137" t="s">
        <v>46</v>
      </c>
      <c r="B247" s="138"/>
      <c r="C247" s="141" t="s">
        <v>50</v>
      </c>
      <c r="D247" s="142"/>
      <c r="E247" s="142"/>
      <c r="F247" s="143"/>
      <c r="G247" s="144" t="s">
        <v>762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2.75" customHeight="1" thickBot="1" x14ac:dyDescent="0.25">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784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4.8" customHeight="1" thickBot="1" x14ac:dyDescent="0.25">
      <c r="A254" s="133" t="s">
        <v>133</v>
      </c>
      <c r="B254" s="134"/>
      <c r="C254" s="134"/>
      <c r="D254" s="134"/>
      <c r="E254" s="135"/>
      <c r="F254" s="793" t="s">
        <v>785</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2">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5">
      <c r="A256" s="799" t="s">
        <v>732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00" t="s">
        <v>317</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2">
      <c r="A258" s="803" t="s">
        <v>359</v>
      </c>
      <c r="B258" s="804"/>
      <c r="C258" s="804"/>
      <c r="D258" s="805"/>
      <c r="E258" s="789" t="s">
        <v>733</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2">
      <c r="A259" s="151" t="s">
        <v>358</v>
      </c>
      <c r="B259" s="151"/>
      <c r="C259" s="151"/>
      <c r="D259" s="151"/>
      <c r="E259" s="789" t="s">
        <v>733</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2">
      <c r="A260" s="151" t="s">
        <v>357</v>
      </c>
      <c r="B260" s="151"/>
      <c r="C260" s="151"/>
      <c r="D260" s="151"/>
      <c r="E260" s="789" t="s">
        <v>733</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2">
      <c r="A261" s="151" t="s">
        <v>356</v>
      </c>
      <c r="B261" s="151"/>
      <c r="C261" s="151"/>
      <c r="D261" s="151"/>
      <c r="E261" s="789" t="s">
        <v>733</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2">
      <c r="A262" s="151" t="s">
        <v>355</v>
      </c>
      <c r="B262" s="151"/>
      <c r="C262" s="151"/>
      <c r="D262" s="151"/>
      <c r="E262" s="789" t="s">
        <v>734</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2">
      <c r="A263" s="151" t="s">
        <v>354</v>
      </c>
      <c r="B263" s="151"/>
      <c r="C263" s="151"/>
      <c r="D263" s="151"/>
      <c r="E263" s="789" t="s">
        <v>735</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2">
      <c r="A264" s="151" t="s">
        <v>353</v>
      </c>
      <c r="B264" s="151"/>
      <c r="C264" s="151"/>
      <c r="D264" s="151"/>
      <c r="E264" s="789" t="s">
        <v>734</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2">
      <c r="A265" s="151" t="s">
        <v>352</v>
      </c>
      <c r="B265" s="151"/>
      <c r="C265" s="151"/>
      <c r="D265" s="151"/>
      <c r="E265" s="789" t="s">
        <v>733</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2">
      <c r="A266" s="151" t="s">
        <v>499</v>
      </c>
      <c r="B266" s="151"/>
      <c r="C266" s="151"/>
      <c r="D266" s="151"/>
      <c r="E266" s="808" t="s">
        <v>690</v>
      </c>
      <c r="F266" s="809"/>
      <c r="G266" s="809"/>
      <c r="H266" s="92" t="str">
        <f>IF(E266="","","-")</f>
        <v>-</v>
      </c>
      <c r="I266" s="809"/>
      <c r="J266" s="809"/>
      <c r="K266" s="92" t="str">
        <f>IF(I266="","","-")</f>
        <v/>
      </c>
      <c r="L266" s="121">
        <v>6</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2">
      <c r="A267" s="151" t="s">
        <v>677</v>
      </c>
      <c r="B267" s="151"/>
      <c r="C267" s="151"/>
      <c r="D267" s="151"/>
      <c r="E267" s="808" t="s">
        <v>690</v>
      </c>
      <c r="F267" s="809"/>
      <c r="G267" s="809"/>
      <c r="H267" s="92"/>
      <c r="I267" s="809"/>
      <c r="J267" s="809"/>
      <c r="K267" s="92"/>
      <c r="L267" s="121">
        <v>6</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2">
      <c r="A268" s="151" t="s">
        <v>467</v>
      </c>
      <c r="B268" s="151"/>
      <c r="C268" s="151"/>
      <c r="D268" s="151"/>
      <c r="E268" s="811">
        <v>2021</v>
      </c>
      <c r="F268" s="152"/>
      <c r="G268" s="809" t="s">
        <v>689</v>
      </c>
      <c r="H268" s="809"/>
      <c r="I268" s="809"/>
      <c r="J268" s="152">
        <v>20</v>
      </c>
      <c r="K268" s="152"/>
      <c r="L268" s="121">
        <v>8</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2">
      <c r="A269" s="261" t="s">
        <v>346</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5" t="s">
        <v>348</v>
      </c>
      <c r="B308" s="816"/>
      <c r="C308" s="816"/>
      <c r="D308" s="816"/>
      <c r="E308" s="816"/>
      <c r="F308" s="817"/>
      <c r="G308" s="821" t="s">
        <v>782</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736</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2">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2">
      <c r="A310" s="818"/>
      <c r="B310" s="819"/>
      <c r="C310" s="819"/>
      <c r="D310" s="819"/>
      <c r="E310" s="819"/>
      <c r="F310" s="820"/>
      <c r="G310" s="842" t="s">
        <v>737</v>
      </c>
      <c r="H310" s="843"/>
      <c r="I310" s="843"/>
      <c r="J310" s="843"/>
      <c r="K310" s="844"/>
      <c r="L310" s="845" t="s">
        <v>738</v>
      </c>
      <c r="M310" s="846"/>
      <c r="N310" s="846"/>
      <c r="O310" s="846"/>
      <c r="P310" s="846"/>
      <c r="Q310" s="846"/>
      <c r="R310" s="846"/>
      <c r="S310" s="846"/>
      <c r="T310" s="846"/>
      <c r="U310" s="846"/>
      <c r="V310" s="846"/>
      <c r="W310" s="846"/>
      <c r="X310" s="847"/>
      <c r="Y310" s="848">
        <v>4</v>
      </c>
      <c r="Z310" s="849"/>
      <c r="AA310" s="849"/>
      <c r="AB310" s="850"/>
      <c r="AC310" s="842" t="s">
        <v>739</v>
      </c>
      <c r="AD310" s="843"/>
      <c r="AE310" s="843"/>
      <c r="AF310" s="843"/>
      <c r="AG310" s="844"/>
      <c r="AH310" s="845" t="s">
        <v>740</v>
      </c>
      <c r="AI310" s="846"/>
      <c r="AJ310" s="846"/>
      <c r="AK310" s="846"/>
      <c r="AL310" s="846"/>
      <c r="AM310" s="846"/>
      <c r="AN310" s="846"/>
      <c r="AO310" s="846"/>
      <c r="AP310" s="846"/>
      <c r="AQ310" s="846"/>
      <c r="AR310" s="846"/>
      <c r="AS310" s="846"/>
      <c r="AT310" s="847"/>
      <c r="AU310" s="848">
        <v>5</v>
      </c>
      <c r="AV310" s="849"/>
      <c r="AW310" s="849"/>
      <c r="AX310" s="851"/>
    </row>
    <row r="311" spans="1:50" ht="24.75" hidden="1" customHeight="1" x14ac:dyDescent="0.2">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hidden="1" customHeight="1" x14ac:dyDescent="0.2">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2">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2">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2">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2">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2">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2">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2">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thickBot="1" x14ac:dyDescent="0.2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4</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5</v>
      </c>
      <c r="AV320" s="858"/>
      <c r="AW320" s="858"/>
      <c r="AX320" s="860"/>
    </row>
    <row r="321" spans="1:51" ht="24.75" customHeight="1" x14ac:dyDescent="0.2">
      <c r="A321" s="818"/>
      <c r="B321" s="819"/>
      <c r="C321" s="819"/>
      <c r="D321" s="819"/>
      <c r="E321" s="819"/>
      <c r="F321" s="820"/>
      <c r="G321" s="821" t="s">
        <v>783</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2">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2</v>
      </c>
    </row>
    <row r="323" spans="1:51" ht="24.75" customHeight="1" x14ac:dyDescent="0.2">
      <c r="A323" s="818"/>
      <c r="B323" s="819"/>
      <c r="C323" s="819"/>
      <c r="D323" s="819"/>
      <c r="E323" s="819"/>
      <c r="F323" s="820"/>
      <c r="G323" s="842" t="s">
        <v>741</v>
      </c>
      <c r="H323" s="843"/>
      <c r="I323" s="843"/>
      <c r="J323" s="843"/>
      <c r="K323" s="844"/>
      <c r="L323" s="845" t="s">
        <v>742</v>
      </c>
      <c r="M323" s="846"/>
      <c r="N323" s="846"/>
      <c r="O323" s="846"/>
      <c r="P323" s="846"/>
      <c r="Q323" s="846"/>
      <c r="R323" s="846"/>
      <c r="S323" s="846"/>
      <c r="T323" s="846"/>
      <c r="U323" s="846"/>
      <c r="V323" s="846"/>
      <c r="W323" s="846"/>
      <c r="X323" s="847"/>
      <c r="Y323" s="848">
        <v>6</v>
      </c>
      <c r="Z323" s="849"/>
      <c r="AA323" s="849"/>
      <c r="AB323" s="850"/>
      <c r="AC323" s="842" t="s">
        <v>699</v>
      </c>
      <c r="AD323" s="843"/>
      <c r="AE323" s="843"/>
      <c r="AF323" s="843"/>
      <c r="AG323" s="844"/>
      <c r="AH323" s="845" t="s">
        <v>699</v>
      </c>
      <c r="AI323" s="846"/>
      <c r="AJ323" s="846"/>
      <c r="AK323" s="846"/>
      <c r="AL323" s="846"/>
      <c r="AM323" s="846"/>
      <c r="AN323" s="846"/>
      <c r="AO323" s="846"/>
      <c r="AP323" s="846"/>
      <c r="AQ323" s="846"/>
      <c r="AR323" s="846"/>
      <c r="AS323" s="846"/>
      <c r="AT323" s="847"/>
      <c r="AU323" s="848" t="s">
        <v>699</v>
      </c>
      <c r="AV323" s="849"/>
      <c r="AW323" s="849"/>
      <c r="AX323" s="851"/>
      <c r="AY323">
        <f t="shared" si="11"/>
        <v>2</v>
      </c>
    </row>
    <row r="324" spans="1:51" ht="24.75" hidden="1" customHeight="1" x14ac:dyDescent="0.2">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2</v>
      </c>
    </row>
    <row r="325" spans="1:51" ht="24.75" hidden="1" customHeight="1" x14ac:dyDescent="0.2">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2</v>
      </c>
    </row>
    <row r="326" spans="1:51" ht="24.75" hidden="1" customHeight="1" x14ac:dyDescent="0.2">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2</v>
      </c>
    </row>
    <row r="327" spans="1:51" ht="24.75" hidden="1" customHeight="1" x14ac:dyDescent="0.2">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2</v>
      </c>
    </row>
    <row r="328" spans="1:51" ht="24.75" hidden="1" customHeight="1" x14ac:dyDescent="0.2">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2</v>
      </c>
    </row>
    <row r="329" spans="1:51" ht="24.75" hidden="1" customHeight="1" x14ac:dyDescent="0.2">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2</v>
      </c>
    </row>
    <row r="330" spans="1:51" ht="24.75" hidden="1" customHeight="1" x14ac:dyDescent="0.2">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2</v>
      </c>
    </row>
    <row r="331" spans="1:51" ht="24.75" hidden="1" customHeight="1" x14ac:dyDescent="0.2">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2</v>
      </c>
    </row>
    <row r="332" spans="1:51" ht="24.75" hidden="1" customHeight="1" x14ac:dyDescent="0.2">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2</v>
      </c>
    </row>
    <row r="333" spans="1:51" ht="24.75" customHeigh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6</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2</v>
      </c>
    </row>
    <row r="334" spans="1:51" ht="24.75" hidden="1" customHeight="1" x14ac:dyDescent="0.2">
      <c r="A334" s="818"/>
      <c r="B334" s="819"/>
      <c r="C334" s="819"/>
      <c r="D334" s="819"/>
      <c r="E334" s="819"/>
      <c r="F334" s="820"/>
      <c r="G334" s="821" t="s">
        <v>296</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297</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2">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2">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2">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2">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2">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2">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2">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2">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2">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2">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2">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5">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2">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2">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2">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2">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2">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2">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2">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2">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2">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2">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2">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2">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2">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5">
      <c r="A360" s="861" t="s">
        <v>660</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311</v>
      </c>
      <c r="AM360" s="865"/>
      <c r="AN360" s="865"/>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86.4" customHeight="1" x14ac:dyDescent="0.2">
      <c r="A365" s="866"/>
      <c r="B365" s="866"/>
      <c r="C365" s="866" t="s">
        <v>24</v>
      </c>
      <c r="D365" s="866"/>
      <c r="E365" s="866"/>
      <c r="F365" s="866"/>
      <c r="G365" s="866"/>
      <c r="H365" s="866"/>
      <c r="I365" s="866"/>
      <c r="J365" s="867" t="s">
        <v>274</v>
      </c>
      <c r="K365" s="151"/>
      <c r="L365" s="151"/>
      <c r="M365" s="151"/>
      <c r="N365" s="151"/>
      <c r="O365" s="151"/>
      <c r="P365" s="429" t="s">
        <v>25</v>
      </c>
      <c r="Q365" s="429"/>
      <c r="R365" s="429"/>
      <c r="S365" s="429"/>
      <c r="T365" s="429"/>
      <c r="U365" s="429"/>
      <c r="V365" s="429"/>
      <c r="W365" s="429"/>
      <c r="X365" s="429"/>
      <c r="Y365" s="868" t="s">
        <v>273</v>
      </c>
      <c r="Z365" s="869"/>
      <c r="AA365" s="869"/>
      <c r="AB365" s="869"/>
      <c r="AC365" s="867" t="s">
        <v>309</v>
      </c>
      <c r="AD365" s="867"/>
      <c r="AE365" s="867"/>
      <c r="AF365" s="867"/>
      <c r="AG365" s="867"/>
      <c r="AH365" s="868" t="s">
        <v>329</v>
      </c>
      <c r="AI365" s="866"/>
      <c r="AJ365" s="866"/>
      <c r="AK365" s="866"/>
      <c r="AL365" s="866" t="s">
        <v>19</v>
      </c>
      <c r="AM365" s="866"/>
      <c r="AN365" s="866"/>
      <c r="AO365" s="870"/>
      <c r="AP365" s="891" t="s">
        <v>275</v>
      </c>
      <c r="AQ365" s="891"/>
      <c r="AR365" s="891"/>
      <c r="AS365" s="891"/>
      <c r="AT365" s="891"/>
      <c r="AU365" s="891"/>
      <c r="AV365" s="891"/>
      <c r="AW365" s="891"/>
      <c r="AX365" s="891"/>
    </row>
    <row r="366" spans="1:51" ht="78" customHeight="1" x14ac:dyDescent="0.2">
      <c r="A366" s="877">
        <v>1</v>
      </c>
      <c r="B366" s="877">
        <v>1</v>
      </c>
      <c r="C366" s="878" t="s">
        <v>778</v>
      </c>
      <c r="D366" s="879"/>
      <c r="E366" s="879"/>
      <c r="F366" s="879"/>
      <c r="G366" s="879"/>
      <c r="H366" s="879"/>
      <c r="I366" s="879"/>
      <c r="J366" s="880">
        <v>7010601022674</v>
      </c>
      <c r="K366" s="881"/>
      <c r="L366" s="881"/>
      <c r="M366" s="881"/>
      <c r="N366" s="881"/>
      <c r="O366" s="881"/>
      <c r="P366" s="882" t="s">
        <v>743</v>
      </c>
      <c r="Q366" s="883"/>
      <c r="R366" s="883"/>
      <c r="S366" s="883"/>
      <c r="T366" s="883"/>
      <c r="U366" s="883"/>
      <c r="V366" s="883"/>
      <c r="W366" s="883"/>
      <c r="X366" s="883"/>
      <c r="Y366" s="884">
        <v>4</v>
      </c>
      <c r="Z366" s="885"/>
      <c r="AA366" s="885"/>
      <c r="AB366" s="886"/>
      <c r="AC366" s="887" t="s">
        <v>334</v>
      </c>
      <c r="AD366" s="888"/>
      <c r="AE366" s="888"/>
      <c r="AF366" s="888"/>
      <c r="AG366" s="888"/>
      <c r="AH366" s="871">
        <v>1</v>
      </c>
      <c r="AI366" s="872"/>
      <c r="AJ366" s="872"/>
      <c r="AK366" s="872"/>
      <c r="AL366" s="873" t="s">
        <v>699</v>
      </c>
      <c r="AM366" s="874"/>
      <c r="AN366" s="874"/>
      <c r="AO366" s="875"/>
      <c r="AP366" s="876" t="s">
        <v>699</v>
      </c>
      <c r="AQ366" s="876"/>
      <c r="AR366" s="876"/>
      <c r="AS366" s="876"/>
      <c r="AT366" s="876"/>
      <c r="AU366" s="876"/>
      <c r="AV366" s="876"/>
      <c r="AW366" s="876"/>
      <c r="AX366" s="876"/>
    </row>
    <row r="367" spans="1:51" ht="30" hidden="1" customHeight="1" x14ac:dyDescent="0.2">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2">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2">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2">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2">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2">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2">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2">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2">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2">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2">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2">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2">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2">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2">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2">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2">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2">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2">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2">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2">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2">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2">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2">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2">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2">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2">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2">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2">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79.2" customHeight="1" x14ac:dyDescent="0.2">
      <c r="A398" s="866"/>
      <c r="B398" s="866"/>
      <c r="C398" s="866" t="s">
        <v>24</v>
      </c>
      <c r="D398" s="866"/>
      <c r="E398" s="866"/>
      <c r="F398" s="866"/>
      <c r="G398" s="866"/>
      <c r="H398" s="866"/>
      <c r="I398" s="866"/>
      <c r="J398" s="867" t="s">
        <v>274</v>
      </c>
      <c r="K398" s="151"/>
      <c r="L398" s="151"/>
      <c r="M398" s="151"/>
      <c r="N398" s="151"/>
      <c r="O398" s="151"/>
      <c r="P398" s="429" t="s">
        <v>25</v>
      </c>
      <c r="Q398" s="429"/>
      <c r="R398" s="429"/>
      <c r="S398" s="429"/>
      <c r="T398" s="429"/>
      <c r="U398" s="429"/>
      <c r="V398" s="429"/>
      <c r="W398" s="429"/>
      <c r="X398" s="429"/>
      <c r="Y398" s="868" t="s">
        <v>273</v>
      </c>
      <c r="Z398" s="869"/>
      <c r="AA398" s="869"/>
      <c r="AB398" s="869"/>
      <c r="AC398" s="867" t="s">
        <v>309</v>
      </c>
      <c r="AD398" s="867"/>
      <c r="AE398" s="867"/>
      <c r="AF398" s="867"/>
      <c r="AG398" s="867"/>
      <c r="AH398" s="868" t="s">
        <v>329</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101.4" customHeight="1" x14ac:dyDescent="0.2">
      <c r="A399" s="877">
        <v>1</v>
      </c>
      <c r="B399" s="877">
        <v>1</v>
      </c>
      <c r="C399" s="878" t="s">
        <v>744</v>
      </c>
      <c r="D399" s="879"/>
      <c r="E399" s="879"/>
      <c r="F399" s="879"/>
      <c r="G399" s="879"/>
      <c r="H399" s="879"/>
      <c r="I399" s="879"/>
      <c r="J399" s="880">
        <v>5010405007114</v>
      </c>
      <c r="K399" s="881"/>
      <c r="L399" s="881"/>
      <c r="M399" s="881"/>
      <c r="N399" s="881"/>
      <c r="O399" s="881"/>
      <c r="P399" s="882" t="s">
        <v>745</v>
      </c>
      <c r="Q399" s="883"/>
      <c r="R399" s="883"/>
      <c r="S399" s="883"/>
      <c r="T399" s="883"/>
      <c r="U399" s="883"/>
      <c r="V399" s="883"/>
      <c r="W399" s="883"/>
      <c r="X399" s="883"/>
      <c r="Y399" s="884">
        <v>5</v>
      </c>
      <c r="Z399" s="885"/>
      <c r="AA399" s="885"/>
      <c r="AB399" s="886"/>
      <c r="AC399" s="887" t="s">
        <v>341</v>
      </c>
      <c r="AD399" s="888"/>
      <c r="AE399" s="888"/>
      <c r="AF399" s="888"/>
      <c r="AG399" s="888"/>
      <c r="AH399" s="871" t="s">
        <v>699</v>
      </c>
      <c r="AI399" s="872"/>
      <c r="AJ399" s="872"/>
      <c r="AK399" s="872"/>
      <c r="AL399" s="873" t="s">
        <v>699</v>
      </c>
      <c r="AM399" s="874"/>
      <c r="AN399" s="874"/>
      <c r="AO399" s="875"/>
      <c r="AP399" s="876" t="s">
        <v>699</v>
      </c>
      <c r="AQ399" s="876"/>
      <c r="AR399" s="876"/>
      <c r="AS399" s="876"/>
      <c r="AT399" s="876"/>
      <c r="AU399" s="876"/>
      <c r="AV399" s="876"/>
      <c r="AW399" s="876"/>
      <c r="AX399" s="876"/>
      <c r="AY399">
        <f>$AY$396</f>
        <v>1</v>
      </c>
    </row>
    <row r="400" spans="1:51" ht="30" hidden="1" customHeight="1" x14ac:dyDescent="0.2">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2">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2">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2">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2">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2">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2">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2">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2">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2">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2">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2">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2">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2">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2">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2">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2">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2">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2">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2">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2">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2">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2">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2">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2">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2">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2">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2">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2">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76.2" customHeight="1" x14ac:dyDescent="0.2">
      <c r="A431" s="866"/>
      <c r="B431" s="866"/>
      <c r="C431" s="866" t="s">
        <v>24</v>
      </c>
      <c r="D431" s="866"/>
      <c r="E431" s="866"/>
      <c r="F431" s="866"/>
      <c r="G431" s="866"/>
      <c r="H431" s="866"/>
      <c r="I431" s="866"/>
      <c r="J431" s="867" t="s">
        <v>274</v>
      </c>
      <c r="K431" s="151"/>
      <c r="L431" s="151"/>
      <c r="M431" s="151"/>
      <c r="N431" s="151"/>
      <c r="O431" s="151"/>
      <c r="P431" s="429" t="s">
        <v>25</v>
      </c>
      <c r="Q431" s="429"/>
      <c r="R431" s="429"/>
      <c r="S431" s="429"/>
      <c r="T431" s="429"/>
      <c r="U431" s="429"/>
      <c r="V431" s="429"/>
      <c r="W431" s="429"/>
      <c r="X431" s="429"/>
      <c r="Y431" s="868" t="s">
        <v>273</v>
      </c>
      <c r="Z431" s="869"/>
      <c r="AA431" s="869"/>
      <c r="AB431" s="869"/>
      <c r="AC431" s="867" t="s">
        <v>309</v>
      </c>
      <c r="AD431" s="867"/>
      <c r="AE431" s="867"/>
      <c r="AF431" s="867"/>
      <c r="AG431" s="867"/>
      <c r="AH431" s="868" t="s">
        <v>329</v>
      </c>
      <c r="AI431" s="866"/>
      <c r="AJ431" s="866"/>
      <c r="AK431" s="866"/>
      <c r="AL431" s="866" t="s">
        <v>19</v>
      </c>
      <c r="AM431" s="866"/>
      <c r="AN431" s="866"/>
      <c r="AO431" s="870"/>
      <c r="AP431" s="891" t="s">
        <v>275</v>
      </c>
      <c r="AQ431" s="891"/>
      <c r="AR431" s="891"/>
      <c r="AS431" s="891"/>
      <c r="AT431" s="891"/>
      <c r="AU431" s="891"/>
      <c r="AV431" s="891"/>
      <c r="AW431" s="891"/>
      <c r="AX431" s="891"/>
      <c r="AY431">
        <f>$AY$429</f>
        <v>1</v>
      </c>
    </row>
    <row r="432" spans="1:51" ht="65.400000000000006" customHeight="1" x14ac:dyDescent="0.2">
      <c r="A432" s="877">
        <v>1</v>
      </c>
      <c r="B432" s="877">
        <v>1</v>
      </c>
      <c r="C432" s="878" t="s">
        <v>779</v>
      </c>
      <c r="D432" s="879"/>
      <c r="E432" s="879"/>
      <c r="F432" s="879"/>
      <c r="G432" s="879"/>
      <c r="H432" s="879"/>
      <c r="I432" s="879"/>
      <c r="J432" s="880">
        <v>1010001112577</v>
      </c>
      <c r="K432" s="881"/>
      <c r="L432" s="881"/>
      <c r="M432" s="881"/>
      <c r="N432" s="881"/>
      <c r="O432" s="881"/>
      <c r="P432" s="882" t="s">
        <v>742</v>
      </c>
      <c r="Q432" s="883"/>
      <c r="R432" s="883"/>
      <c r="S432" s="883"/>
      <c r="T432" s="883"/>
      <c r="U432" s="883"/>
      <c r="V432" s="883"/>
      <c r="W432" s="883"/>
      <c r="X432" s="883"/>
      <c r="Y432" s="884">
        <v>6</v>
      </c>
      <c r="Z432" s="885"/>
      <c r="AA432" s="885"/>
      <c r="AB432" s="886"/>
      <c r="AC432" s="887" t="s">
        <v>341</v>
      </c>
      <c r="AD432" s="888"/>
      <c r="AE432" s="888"/>
      <c r="AF432" s="888"/>
      <c r="AG432" s="888"/>
      <c r="AH432" s="871" t="s">
        <v>699</v>
      </c>
      <c r="AI432" s="872"/>
      <c r="AJ432" s="872"/>
      <c r="AK432" s="872"/>
      <c r="AL432" s="873" t="s">
        <v>699</v>
      </c>
      <c r="AM432" s="874"/>
      <c r="AN432" s="874"/>
      <c r="AO432" s="875"/>
      <c r="AP432" s="876" t="s">
        <v>699</v>
      </c>
      <c r="AQ432" s="876"/>
      <c r="AR432" s="876"/>
      <c r="AS432" s="876"/>
      <c r="AT432" s="876"/>
      <c r="AU432" s="876"/>
      <c r="AV432" s="876"/>
      <c r="AW432" s="876"/>
      <c r="AX432" s="876"/>
      <c r="AY432">
        <f>$AY$429</f>
        <v>1</v>
      </c>
    </row>
    <row r="433" spans="1:51" ht="30" hidden="1" customHeight="1" x14ac:dyDescent="0.2">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2">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2">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2">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2">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2">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2">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2">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2">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2">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2">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2">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2">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2">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2">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2">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2">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2">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2">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2">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2">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2">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2">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2">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2">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2">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2">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2">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2">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6"/>
      <c r="B464" s="866"/>
      <c r="C464" s="866" t="s">
        <v>24</v>
      </c>
      <c r="D464" s="866"/>
      <c r="E464" s="866"/>
      <c r="F464" s="866"/>
      <c r="G464" s="866"/>
      <c r="H464" s="866"/>
      <c r="I464" s="866"/>
      <c r="J464" s="867" t="s">
        <v>274</v>
      </c>
      <c r="K464" s="151"/>
      <c r="L464" s="151"/>
      <c r="M464" s="151"/>
      <c r="N464" s="151"/>
      <c r="O464" s="151"/>
      <c r="P464" s="429" t="s">
        <v>25</v>
      </c>
      <c r="Q464" s="429"/>
      <c r="R464" s="429"/>
      <c r="S464" s="429"/>
      <c r="T464" s="429"/>
      <c r="U464" s="429"/>
      <c r="V464" s="429"/>
      <c r="W464" s="429"/>
      <c r="X464" s="429"/>
      <c r="Y464" s="868" t="s">
        <v>273</v>
      </c>
      <c r="Z464" s="869"/>
      <c r="AA464" s="869"/>
      <c r="AB464" s="869"/>
      <c r="AC464" s="867" t="s">
        <v>309</v>
      </c>
      <c r="AD464" s="867"/>
      <c r="AE464" s="867"/>
      <c r="AF464" s="867"/>
      <c r="AG464" s="867"/>
      <c r="AH464" s="868" t="s">
        <v>329</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2">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2">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2">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2">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2">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2">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2">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2">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2">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2">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2">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2">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2">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2">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2">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2">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2">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2">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2">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2">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2">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2">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2">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2">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2">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2">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2">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2">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2">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2">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6"/>
      <c r="B497" s="866"/>
      <c r="C497" s="866" t="s">
        <v>24</v>
      </c>
      <c r="D497" s="866"/>
      <c r="E497" s="866"/>
      <c r="F497" s="866"/>
      <c r="G497" s="866"/>
      <c r="H497" s="866"/>
      <c r="I497" s="866"/>
      <c r="J497" s="867" t="s">
        <v>274</v>
      </c>
      <c r="K497" s="151"/>
      <c r="L497" s="151"/>
      <c r="M497" s="151"/>
      <c r="N497" s="151"/>
      <c r="O497" s="151"/>
      <c r="P497" s="429" t="s">
        <v>25</v>
      </c>
      <c r="Q497" s="429"/>
      <c r="R497" s="429"/>
      <c r="S497" s="429"/>
      <c r="T497" s="429"/>
      <c r="U497" s="429"/>
      <c r="V497" s="429"/>
      <c r="W497" s="429"/>
      <c r="X497" s="429"/>
      <c r="Y497" s="868" t="s">
        <v>273</v>
      </c>
      <c r="Z497" s="869"/>
      <c r="AA497" s="869"/>
      <c r="AB497" s="869"/>
      <c r="AC497" s="867" t="s">
        <v>309</v>
      </c>
      <c r="AD497" s="867"/>
      <c r="AE497" s="867"/>
      <c r="AF497" s="867"/>
      <c r="AG497" s="867"/>
      <c r="AH497" s="868" t="s">
        <v>329</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2">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2">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2">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2">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2">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2">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2">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2">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2">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2">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2">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2">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2">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2">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2">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2">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2">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2">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2">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2">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2">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2">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2">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2">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2">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2">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2">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2">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2">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2">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6"/>
      <c r="B530" s="866"/>
      <c r="C530" s="866" t="s">
        <v>24</v>
      </c>
      <c r="D530" s="866"/>
      <c r="E530" s="866"/>
      <c r="F530" s="866"/>
      <c r="G530" s="866"/>
      <c r="H530" s="866"/>
      <c r="I530" s="866"/>
      <c r="J530" s="867" t="s">
        <v>274</v>
      </c>
      <c r="K530" s="151"/>
      <c r="L530" s="151"/>
      <c r="M530" s="151"/>
      <c r="N530" s="151"/>
      <c r="O530" s="151"/>
      <c r="P530" s="429" t="s">
        <v>25</v>
      </c>
      <c r="Q530" s="429"/>
      <c r="R530" s="429"/>
      <c r="S530" s="429"/>
      <c r="T530" s="429"/>
      <c r="U530" s="429"/>
      <c r="V530" s="429"/>
      <c r="W530" s="429"/>
      <c r="X530" s="429"/>
      <c r="Y530" s="868" t="s">
        <v>273</v>
      </c>
      <c r="Z530" s="869"/>
      <c r="AA530" s="869"/>
      <c r="AB530" s="869"/>
      <c r="AC530" s="867" t="s">
        <v>309</v>
      </c>
      <c r="AD530" s="867"/>
      <c r="AE530" s="867"/>
      <c r="AF530" s="867"/>
      <c r="AG530" s="867"/>
      <c r="AH530" s="868" t="s">
        <v>329</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2">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2">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2">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2">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2">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2">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2">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2">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2">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2">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2">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2">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2">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2">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2">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2">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2">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2">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2">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2">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2">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2">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2">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2">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2">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2">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2">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2">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2">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2">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6"/>
      <c r="B563" s="866"/>
      <c r="C563" s="866" t="s">
        <v>24</v>
      </c>
      <c r="D563" s="866"/>
      <c r="E563" s="866"/>
      <c r="F563" s="866"/>
      <c r="G563" s="866"/>
      <c r="H563" s="866"/>
      <c r="I563" s="866"/>
      <c r="J563" s="867" t="s">
        <v>274</v>
      </c>
      <c r="K563" s="151"/>
      <c r="L563" s="151"/>
      <c r="M563" s="151"/>
      <c r="N563" s="151"/>
      <c r="O563" s="151"/>
      <c r="P563" s="429" t="s">
        <v>25</v>
      </c>
      <c r="Q563" s="429"/>
      <c r="R563" s="429"/>
      <c r="S563" s="429"/>
      <c r="T563" s="429"/>
      <c r="U563" s="429"/>
      <c r="V563" s="429"/>
      <c r="W563" s="429"/>
      <c r="X563" s="429"/>
      <c r="Y563" s="868" t="s">
        <v>273</v>
      </c>
      <c r="Z563" s="869"/>
      <c r="AA563" s="869"/>
      <c r="AB563" s="869"/>
      <c r="AC563" s="867" t="s">
        <v>309</v>
      </c>
      <c r="AD563" s="867"/>
      <c r="AE563" s="867"/>
      <c r="AF563" s="867"/>
      <c r="AG563" s="867"/>
      <c r="AH563" s="868" t="s">
        <v>329</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2">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2">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2">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2">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2">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2">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2">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2">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2">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2">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2">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2">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2">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2">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2">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2">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2">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2">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2">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2">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2">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2">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2">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2">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2">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2">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2">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2">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2">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2">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6"/>
      <c r="B596" s="866"/>
      <c r="C596" s="866" t="s">
        <v>24</v>
      </c>
      <c r="D596" s="866"/>
      <c r="E596" s="866"/>
      <c r="F596" s="866"/>
      <c r="G596" s="866"/>
      <c r="H596" s="866"/>
      <c r="I596" s="866"/>
      <c r="J596" s="867" t="s">
        <v>274</v>
      </c>
      <c r="K596" s="151"/>
      <c r="L596" s="151"/>
      <c r="M596" s="151"/>
      <c r="N596" s="151"/>
      <c r="O596" s="151"/>
      <c r="P596" s="429" t="s">
        <v>25</v>
      </c>
      <c r="Q596" s="429"/>
      <c r="R596" s="429"/>
      <c r="S596" s="429"/>
      <c r="T596" s="429"/>
      <c r="U596" s="429"/>
      <c r="V596" s="429"/>
      <c r="W596" s="429"/>
      <c r="X596" s="429"/>
      <c r="Y596" s="868" t="s">
        <v>273</v>
      </c>
      <c r="Z596" s="869"/>
      <c r="AA596" s="869"/>
      <c r="AB596" s="869"/>
      <c r="AC596" s="867" t="s">
        <v>309</v>
      </c>
      <c r="AD596" s="867"/>
      <c r="AE596" s="867"/>
      <c r="AF596" s="867"/>
      <c r="AG596" s="867"/>
      <c r="AH596" s="868" t="s">
        <v>329</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2">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2">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2">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2">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2">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2">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2">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2">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2">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2">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2">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2">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2">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2">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2">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2">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2">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2">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2">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2">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2">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2">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2">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2">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2">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2">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2">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2">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2">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2">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2">
      <c r="A627" s="892" t="s">
        <v>661</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311</v>
      </c>
      <c r="AM627" s="896"/>
      <c r="AN627" s="896"/>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305</v>
      </c>
      <c r="AQ630" s="891"/>
      <c r="AR630" s="891"/>
      <c r="AS630" s="891"/>
      <c r="AT630" s="891"/>
      <c r="AU630" s="891"/>
      <c r="AV630" s="891"/>
      <c r="AW630" s="891"/>
      <c r="AX630" s="891"/>
    </row>
    <row r="631" spans="1:51" ht="30" hidden="1" customHeight="1" x14ac:dyDescent="0.2">
      <c r="A631" s="877">
        <v>1</v>
      </c>
      <c r="B631" s="877">
        <v>1</v>
      </c>
      <c r="C631" s="899"/>
      <c r="D631" s="899"/>
      <c r="E631" s="900"/>
      <c r="F631" s="900"/>
      <c r="G631" s="900"/>
      <c r="H631" s="900"/>
      <c r="I631" s="900"/>
      <c r="J631" s="880"/>
      <c r="K631" s="881"/>
      <c r="L631" s="881"/>
      <c r="M631" s="881"/>
      <c r="N631" s="881"/>
      <c r="O631" s="881"/>
      <c r="P631" s="883"/>
      <c r="Q631" s="883"/>
      <c r="R631" s="883"/>
      <c r="S631" s="883"/>
      <c r="T631" s="883"/>
      <c r="U631" s="883"/>
      <c r="V631" s="883"/>
      <c r="W631" s="883"/>
      <c r="X631" s="883"/>
      <c r="Y631" s="884"/>
      <c r="Z631" s="885"/>
      <c r="AA631" s="885"/>
      <c r="AB631" s="886"/>
      <c r="AC631" s="887"/>
      <c r="AD631" s="888"/>
      <c r="AE631" s="888"/>
      <c r="AF631" s="888"/>
      <c r="AG631" s="888"/>
      <c r="AH631" s="889"/>
      <c r="AI631" s="890"/>
      <c r="AJ631" s="890"/>
      <c r="AK631" s="890"/>
      <c r="AL631" s="873"/>
      <c r="AM631" s="874"/>
      <c r="AN631" s="874"/>
      <c r="AO631" s="875"/>
      <c r="AP631" s="876"/>
      <c r="AQ631" s="876"/>
      <c r="AR631" s="876"/>
      <c r="AS631" s="876"/>
      <c r="AT631" s="876"/>
      <c r="AU631" s="876"/>
      <c r="AV631" s="876"/>
      <c r="AW631" s="876"/>
      <c r="AX631" s="876"/>
    </row>
    <row r="632" spans="1:51" ht="30" hidden="1" customHeight="1" x14ac:dyDescent="0.2">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2">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2">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2">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2">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2">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2">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2">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2">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2">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2">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2">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2">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2">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2">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2">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2">
      <c r="A648" s="877">
        <v>18</v>
      </c>
      <c r="B648" s="877">
        <v>1</v>
      </c>
      <c r="C648" s="899"/>
      <c r="D648" s="899"/>
      <c r="E648" s="667"/>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2">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2">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2">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2">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2">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2">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2">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2">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2">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2">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2">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2">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1:Y660">
    <cfRule type="expression" dxfId="1425" priority="833">
      <formula>IF(RIGHT(TEXT(Y631,"0.#"),1)=".",FALSE,TRUE)</formula>
    </cfRule>
    <cfRule type="expression" dxfId="1424" priority="834">
      <formula>IF(RIGHT(TEXT(Y631,"0.#"),1)=".",TRUE,FALSE)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7">
    <cfRule type="expression" dxfId="1391" priority="817">
      <formula>IF(RIGHT(TEXT(P24,"0.#"),1)=".",FALSE,TRUE)</formula>
    </cfRule>
    <cfRule type="expression" dxfId="1390" priority="818">
      <formula>IF(RIGHT(TEXT(P24,"0.#"),1)=".",TRUE,FALSE)</formula>
    </cfRule>
  </conditionalFormatting>
  <conditionalFormatting sqref="P28">
    <cfRule type="expression" dxfId="1389" priority="815">
      <formula>IF(RIGHT(TEXT(P28,"0.#"),1)=".",FALSE,TRUE)</formula>
    </cfRule>
    <cfRule type="expression" dxfId="1388" priority="816">
      <formula>IF(RIGHT(TEXT(P28,"0.#"),1)=".",TRUE,FALSE)</formula>
    </cfRule>
  </conditionalFormatting>
  <conditionalFormatting sqref="AE202">
    <cfRule type="expression" dxfId="1387" priority="813">
      <formula>IF(RIGHT(TEXT(AE202,"0.#"),1)=".",FALSE,TRUE)</formula>
    </cfRule>
    <cfRule type="expression" dxfId="1386" priority="814">
      <formula>IF(RIGHT(TEXT(AE202,"0.#"),1)=".",TRUE,FALSE)</formula>
    </cfRule>
  </conditionalFormatting>
  <conditionalFormatting sqref="AE203">
    <cfRule type="expression" dxfId="1385" priority="811">
      <formula>IF(RIGHT(TEXT(AE203,"0.#"),1)=".",FALSE,TRUE)</formula>
    </cfRule>
    <cfRule type="expression" dxfId="1384" priority="812">
      <formula>IF(RIGHT(TEXT(AE203,"0.#"),1)=".",TRUE,FALSE)</formula>
    </cfRule>
  </conditionalFormatting>
  <conditionalFormatting sqref="AE204">
    <cfRule type="expression" dxfId="1383" priority="809">
      <formula>IF(RIGHT(TEXT(AE204,"0.#"),1)=".",FALSE,TRUE)</formula>
    </cfRule>
    <cfRule type="expression" dxfId="1382" priority="810">
      <formula>IF(RIGHT(TEXT(AE204,"0.#"),1)=".",TRUE,FALSE)</formula>
    </cfRule>
  </conditionalFormatting>
  <conditionalFormatting sqref="AI204">
    <cfRule type="expression" dxfId="1381" priority="807">
      <formula>IF(RIGHT(TEXT(AI204,"0.#"),1)=".",FALSE,TRUE)</formula>
    </cfRule>
    <cfRule type="expression" dxfId="1380" priority="808">
      <formula>IF(RIGHT(TEXT(AI204,"0.#"),1)=".",TRUE,FALSE)</formula>
    </cfRule>
  </conditionalFormatting>
  <conditionalFormatting sqref="AI203">
    <cfRule type="expression" dxfId="1379" priority="805">
      <formula>IF(RIGHT(TEXT(AI203,"0.#"),1)=".",FALSE,TRUE)</formula>
    </cfRule>
    <cfRule type="expression" dxfId="1378" priority="806">
      <formula>IF(RIGHT(TEXT(AI203,"0.#"),1)=".",TRUE,FALSE)</formula>
    </cfRule>
  </conditionalFormatting>
  <conditionalFormatting sqref="AI202">
    <cfRule type="expression" dxfId="1377" priority="803">
      <formula>IF(RIGHT(TEXT(AI202,"0.#"),1)=".",FALSE,TRUE)</formula>
    </cfRule>
    <cfRule type="expression" dxfId="1376" priority="804">
      <formula>IF(RIGHT(TEXT(AI202,"0.#"),1)=".",TRUE,FALSE)</formula>
    </cfRule>
  </conditionalFormatting>
  <conditionalFormatting sqref="AM202">
    <cfRule type="expression" dxfId="1375" priority="801">
      <formula>IF(RIGHT(TEXT(AM202,"0.#"),1)=".",FALSE,TRUE)</formula>
    </cfRule>
    <cfRule type="expression" dxfId="1374" priority="802">
      <formula>IF(RIGHT(TEXT(AM202,"0.#"),1)=".",TRUE,FALSE)</formula>
    </cfRule>
  </conditionalFormatting>
  <conditionalFormatting sqref="AM203">
    <cfRule type="expression" dxfId="1373" priority="799">
      <formula>IF(RIGHT(TEXT(AM203,"0.#"),1)=".",FALSE,TRUE)</formula>
    </cfRule>
    <cfRule type="expression" dxfId="1372" priority="800">
      <formula>IF(RIGHT(TEXT(AM203,"0.#"),1)=".",TRUE,FALSE)</formula>
    </cfRule>
  </conditionalFormatting>
  <conditionalFormatting sqref="AM204">
    <cfRule type="expression" dxfId="1371" priority="797">
      <formula>IF(RIGHT(TEXT(AM204,"0.#"),1)=".",FALSE,TRUE)</formula>
    </cfRule>
    <cfRule type="expression" dxfId="1370" priority="798">
      <formula>IF(RIGHT(TEXT(AM204,"0.#"),1)=".",TRUE,FALSE)</formula>
    </cfRule>
  </conditionalFormatting>
  <conditionalFormatting sqref="AQ202:AQ204">
    <cfRule type="expression" dxfId="1369" priority="795">
      <formula>IF(RIGHT(TEXT(AQ202,"0.#"),1)=".",FALSE,TRUE)</formula>
    </cfRule>
    <cfRule type="expression" dxfId="1368" priority="796">
      <formula>IF(RIGHT(TEXT(AQ202,"0.#"),1)=".",TRUE,FALSE)</formula>
    </cfRule>
  </conditionalFormatting>
  <conditionalFormatting sqref="AU202:AU204">
    <cfRule type="expression" dxfId="1367" priority="793">
      <formula>IF(RIGHT(TEXT(AU202,"0.#"),1)=".",FALSE,TRUE)</formula>
    </cfRule>
    <cfRule type="expression" dxfId="1366" priority="794">
      <formula>IF(RIGHT(TEXT(AU202,"0.#"),1)=".",TRUE,FALSE)</formula>
    </cfRule>
  </conditionalFormatting>
  <conditionalFormatting sqref="AE205">
    <cfRule type="expression" dxfId="1365" priority="791">
      <formula>IF(RIGHT(TEXT(AE205,"0.#"),1)=".",FALSE,TRUE)</formula>
    </cfRule>
    <cfRule type="expression" dxfId="1364" priority="792">
      <formula>IF(RIGHT(TEXT(AE205,"0.#"),1)=".",TRUE,FALSE)</formula>
    </cfRule>
  </conditionalFormatting>
  <conditionalFormatting sqref="AE206">
    <cfRule type="expression" dxfId="1363" priority="789">
      <formula>IF(RIGHT(TEXT(AE206,"0.#"),1)=".",FALSE,TRUE)</formula>
    </cfRule>
    <cfRule type="expression" dxfId="1362" priority="790">
      <formula>IF(RIGHT(TEXT(AE206,"0.#"),1)=".",TRUE,FALSE)</formula>
    </cfRule>
  </conditionalFormatting>
  <conditionalFormatting sqref="AE207">
    <cfRule type="expression" dxfId="1361" priority="787">
      <formula>IF(RIGHT(TEXT(AE207,"0.#"),1)=".",FALSE,TRUE)</formula>
    </cfRule>
    <cfRule type="expression" dxfId="1360" priority="788">
      <formula>IF(RIGHT(TEXT(AE207,"0.#"),1)=".",TRUE,FALSE)</formula>
    </cfRule>
  </conditionalFormatting>
  <conditionalFormatting sqref="AI207">
    <cfRule type="expression" dxfId="1359" priority="785">
      <formula>IF(RIGHT(TEXT(AI207,"0.#"),1)=".",FALSE,TRUE)</formula>
    </cfRule>
    <cfRule type="expression" dxfId="1358" priority="786">
      <formula>IF(RIGHT(TEXT(AI207,"0.#"),1)=".",TRUE,FALSE)</formula>
    </cfRule>
  </conditionalFormatting>
  <conditionalFormatting sqref="AI206">
    <cfRule type="expression" dxfId="1357" priority="783">
      <formula>IF(RIGHT(TEXT(AI206,"0.#"),1)=".",FALSE,TRUE)</formula>
    </cfRule>
    <cfRule type="expression" dxfId="1356" priority="784">
      <formula>IF(RIGHT(TEXT(AI206,"0.#"),1)=".",TRUE,FALSE)</formula>
    </cfRule>
  </conditionalFormatting>
  <conditionalFormatting sqref="AI205">
    <cfRule type="expression" dxfId="1355" priority="781">
      <formula>IF(RIGHT(TEXT(AI205,"0.#"),1)=".",FALSE,TRUE)</formula>
    </cfRule>
    <cfRule type="expression" dxfId="1354" priority="782">
      <formula>IF(RIGHT(TEXT(AI205,"0.#"),1)=".",TRUE,FALSE)</formula>
    </cfRule>
  </conditionalFormatting>
  <conditionalFormatting sqref="AM205">
    <cfRule type="expression" dxfId="1353" priority="779">
      <formula>IF(RIGHT(TEXT(AM205,"0.#"),1)=".",FALSE,TRUE)</formula>
    </cfRule>
    <cfRule type="expression" dxfId="1352" priority="780">
      <formula>IF(RIGHT(TEXT(AM205,"0.#"),1)=".",TRUE,FALSE)</formula>
    </cfRule>
  </conditionalFormatting>
  <conditionalFormatting sqref="AM206">
    <cfRule type="expression" dxfId="1351" priority="777">
      <formula>IF(RIGHT(TEXT(AM206,"0.#"),1)=".",FALSE,TRUE)</formula>
    </cfRule>
    <cfRule type="expression" dxfId="1350" priority="778">
      <formula>IF(RIGHT(TEXT(AM206,"0.#"),1)=".",TRUE,FALSE)</formula>
    </cfRule>
  </conditionalFormatting>
  <conditionalFormatting sqref="AM207">
    <cfRule type="expression" dxfId="1349" priority="775">
      <formula>IF(RIGHT(TEXT(AM207,"0.#"),1)=".",FALSE,TRUE)</formula>
    </cfRule>
    <cfRule type="expression" dxfId="1348" priority="776">
      <formula>IF(RIGHT(TEXT(AM207,"0.#"),1)=".",TRUE,FALSE)</formula>
    </cfRule>
  </conditionalFormatting>
  <conditionalFormatting sqref="AQ205:AQ207">
    <cfRule type="expression" dxfId="1347" priority="773">
      <formula>IF(RIGHT(TEXT(AQ205,"0.#"),1)=".",FALSE,TRUE)</formula>
    </cfRule>
    <cfRule type="expression" dxfId="1346" priority="774">
      <formula>IF(RIGHT(TEXT(AQ205,"0.#"),1)=".",TRUE,FALSE)</formula>
    </cfRule>
  </conditionalFormatting>
  <conditionalFormatting sqref="AU205:AU207">
    <cfRule type="expression" dxfId="1345" priority="771">
      <formula>IF(RIGHT(TEXT(AU205,"0.#"),1)=".",FALSE,TRUE)</formula>
    </cfRule>
    <cfRule type="expression" dxfId="1344" priority="772">
      <formula>IF(RIGHT(TEXT(AU205,"0.#"),1)=".",TRUE,FALSE)</formula>
    </cfRule>
  </conditionalFormatting>
  <conditionalFormatting sqref="AL401:AO428">
    <cfRule type="expression" dxfId="1343" priority="767">
      <formula>IF(AND(AL401&gt;=0, RIGHT(TEXT(AL401,"0.#"),1)&lt;&gt;"."),TRUE,FALSE)</formula>
    </cfRule>
    <cfRule type="expression" dxfId="1342" priority="768">
      <formula>IF(AND(AL401&gt;=0, RIGHT(TEXT(AL401,"0.#"),1)="."),TRUE,FALSE)</formula>
    </cfRule>
    <cfRule type="expression" dxfId="1341" priority="769">
      <formula>IF(AND(AL401&lt;0, RIGHT(TEXT(AL401,"0.#"),1)&lt;&gt;"."),TRUE,FALSE)</formula>
    </cfRule>
    <cfRule type="expression" dxfId="1340" priority="770">
      <formula>IF(AND(AL401&lt;0, RIGHT(TEXT(AL401,"0.#"),1)="."),TRUE,FALSE)</formula>
    </cfRule>
  </conditionalFormatting>
  <conditionalFormatting sqref="AL399:AO400">
    <cfRule type="expression" dxfId="1339" priority="761">
      <formula>IF(AND(AL399&gt;=0, RIGHT(TEXT(AL399,"0.#"),1)&lt;&gt;"."),TRUE,FALSE)</formula>
    </cfRule>
    <cfRule type="expression" dxfId="1338" priority="762">
      <formula>IF(AND(AL399&gt;=0, RIGHT(TEXT(AL399,"0.#"),1)="."),TRUE,FALSE)</formula>
    </cfRule>
    <cfRule type="expression" dxfId="1337" priority="763">
      <formula>IF(AND(AL399&lt;0, RIGHT(TEXT(AL399,"0.#"),1)&lt;&gt;"."),TRUE,FALSE)</formula>
    </cfRule>
    <cfRule type="expression" dxfId="1336" priority="764">
      <formula>IF(AND(AL399&lt;0, RIGHT(TEXT(AL399,"0.#"),1)="."),TRUE,FALSE)</formula>
    </cfRule>
  </conditionalFormatting>
  <conditionalFormatting sqref="AL434:AO461">
    <cfRule type="expression" dxfId="1335" priority="755">
      <formula>IF(AND(AL434&gt;=0, RIGHT(TEXT(AL434,"0.#"),1)&lt;&gt;"."),TRUE,FALSE)</formula>
    </cfRule>
    <cfRule type="expression" dxfId="1334" priority="756">
      <formula>IF(AND(AL434&gt;=0, RIGHT(TEXT(AL434,"0.#"),1)="."),TRUE,FALSE)</formula>
    </cfRule>
    <cfRule type="expression" dxfId="1333" priority="757">
      <formula>IF(AND(AL434&lt;0, RIGHT(TEXT(AL434,"0.#"),1)&lt;&gt;"."),TRUE,FALSE)</formula>
    </cfRule>
    <cfRule type="expression" dxfId="1332" priority="758">
      <formula>IF(AND(AL434&lt;0, RIGHT(TEXT(AL434,"0.#"),1)="."),TRUE,FALSE)</formula>
    </cfRule>
  </conditionalFormatting>
  <conditionalFormatting sqref="AL432:AO433">
    <cfRule type="expression" dxfId="1331" priority="749">
      <formula>IF(AND(AL432&gt;=0, RIGHT(TEXT(AL432,"0.#"),1)&lt;&gt;"."),TRUE,FALSE)</formula>
    </cfRule>
    <cfRule type="expression" dxfId="1330" priority="750">
      <formula>IF(AND(AL432&gt;=0, RIGHT(TEXT(AL432,"0.#"),1)="."),TRUE,FALSE)</formula>
    </cfRule>
    <cfRule type="expression" dxfId="1329" priority="751">
      <formula>IF(AND(AL432&lt;0, RIGHT(TEXT(AL432,"0.#"),1)&lt;&gt;"."),TRUE,FALSE)</formula>
    </cfRule>
    <cfRule type="expression" dxfId="1328" priority="752">
      <formula>IF(AND(AL432&lt;0, RIGHT(TEXT(AL432,"0.#"),1)="."),TRUE,FALSE)</formula>
    </cfRule>
  </conditionalFormatting>
  <conditionalFormatting sqref="AL467:AO494">
    <cfRule type="expression" dxfId="1327" priority="743">
      <formula>IF(AND(AL467&gt;=0, RIGHT(TEXT(AL467,"0.#"),1)&lt;&gt;"."),TRUE,FALSE)</formula>
    </cfRule>
    <cfRule type="expression" dxfId="1326" priority="744">
      <formula>IF(AND(AL467&gt;=0, RIGHT(TEXT(AL467,"0.#"),1)="."),TRUE,FALSE)</formula>
    </cfRule>
    <cfRule type="expression" dxfId="1325" priority="745">
      <formula>IF(AND(AL467&lt;0, RIGHT(TEXT(AL467,"0.#"),1)&lt;&gt;"."),TRUE,FALSE)</formula>
    </cfRule>
    <cfRule type="expression" dxfId="1324" priority="746">
      <formula>IF(AND(AL467&lt;0, RIGHT(TEXT(AL467,"0.#"),1)="."),TRUE,FALSE)</formula>
    </cfRule>
  </conditionalFormatting>
  <conditionalFormatting sqref="AL465:AO466">
    <cfRule type="expression" dxfId="1323" priority="737">
      <formula>IF(AND(AL465&gt;=0, RIGHT(TEXT(AL465,"0.#"),1)&lt;&gt;"."),TRUE,FALSE)</formula>
    </cfRule>
    <cfRule type="expression" dxfId="1322" priority="738">
      <formula>IF(AND(AL465&gt;=0, RIGHT(TEXT(AL465,"0.#"),1)="."),TRUE,FALSE)</formula>
    </cfRule>
    <cfRule type="expression" dxfId="1321" priority="739">
      <formula>IF(AND(AL465&lt;0, RIGHT(TEXT(AL465,"0.#"),1)&lt;&gt;"."),TRUE,FALSE)</formula>
    </cfRule>
    <cfRule type="expression" dxfId="1320" priority="740">
      <formula>IF(AND(AL465&lt;0, RIGHT(TEXT(AL465,"0.#"),1)="."),TRUE,FALSE)</formula>
    </cfRule>
  </conditionalFormatting>
  <conditionalFormatting sqref="AL500:AO527">
    <cfRule type="expression" dxfId="1319" priority="731">
      <formula>IF(AND(AL500&gt;=0, RIGHT(TEXT(AL500,"0.#"),1)&lt;&gt;"."),TRUE,FALSE)</formula>
    </cfRule>
    <cfRule type="expression" dxfId="1318" priority="732">
      <formula>IF(AND(AL500&gt;=0, RIGHT(TEXT(AL500,"0.#"),1)="."),TRUE,FALSE)</formula>
    </cfRule>
    <cfRule type="expression" dxfId="1317" priority="733">
      <formula>IF(AND(AL500&lt;0, RIGHT(TEXT(AL500,"0.#"),1)&lt;&gt;"."),TRUE,FALSE)</formula>
    </cfRule>
    <cfRule type="expression" dxfId="1316" priority="734">
      <formula>IF(AND(AL500&lt;0, RIGHT(TEXT(AL500,"0.#"),1)="."),TRUE,FALSE)</formula>
    </cfRule>
  </conditionalFormatting>
  <conditionalFormatting sqref="AL498:AO499">
    <cfRule type="expression" dxfId="1315" priority="725">
      <formula>IF(AND(AL498&gt;=0, RIGHT(TEXT(AL498,"0.#"),1)&lt;&gt;"."),TRUE,FALSE)</formula>
    </cfRule>
    <cfRule type="expression" dxfId="1314" priority="726">
      <formula>IF(AND(AL498&gt;=0, RIGHT(TEXT(AL498,"0.#"),1)="."),TRUE,FALSE)</formula>
    </cfRule>
    <cfRule type="expression" dxfId="1313" priority="727">
      <formula>IF(AND(AL498&lt;0, RIGHT(TEXT(AL498,"0.#"),1)&lt;&gt;"."),TRUE,FALSE)</formula>
    </cfRule>
    <cfRule type="expression" dxfId="1312" priority="728">
      <formula>IF(AND(AL498&lt;0, RIGHT(TEXT(AL498,"0.#"),1)="."),TRUE,FALSE)</formula>
    </cfRule>
  </conditionalFormatting>
  <conditionalFormatting sqref="AL533:AO560">
    <cfRule type="expression" dxfId="1311" priority="719">
      <formula>IF(AND(AL533&gt;=0, RIGHT(TEXT(AL533,"0.#"),1)&lt;&gt;"."),TRUE,FALSE)</formula>
    </cfRule>
    <cfRule type="expression" dxfId="1310" priority="720">
      <formula>IF(AND(AL533&gt;=0, RIGHT(TEXT(AL533,"0.#"),1)="."),TRUE,FALSE)</formula>
    </cfRule>
    <cfRule type="expression" dxfId="1309" priority="721">
      <formula>IF(AND(AL533&lt;0, RIGHT(TEXT(AL533,"0.#"),1)&lt;&gt;"."),TRUE,FALSE)</formula>
    </cfRule>
    <cfRule type="expression" dxfId="1308" priority="722">
      <formula>IF(AND(AL533&lt;0, RIGHT(TEXT(AL533,"0.#"),1)="."),TRUE,FALSE)</formula>
    </cfRule>
  </conditionalFormatting>
  <conditionalFormatting sqref="AL531:AO532">
    <cfRule type="expression" dxfId="1307" priority="713">
      <formula>IF(AND(AL531&gt;=0, RIGHT(TEXT(AL531,"0.#"),1)&lt;&gt;"."),TRUE,FALSE)</formula>
    </cfRule>
    <cfRule type="expression" dxfId="1306" priority="714">
      <formula>IF(AND(AL531&gt;=0, RIGHT(TEXT(AL531,"0.#"),1)="."),TRUE,FALSE)</formula>
    </cfRule>
    <cfRule type="expression" dxfId="1305" priority="715">
      <formula>IF(AND(AL531&lt;0, RIGHT(TEXT(AL531,"0.#"),1)&lt;&gt;"."),TRUE,FALSE)</formula>
    </cfRule>
    <cfRule type="expression" dxfId="1304" priority="716">
      <formula>IF(AND(AL531&lt;0, RIGHT(TEXT(AL531,"0.#"),1)="."),TRUE,FALSE)</formula>
    </cfRule>
  </conditionalFormatting>
  <conditionalFormatting sqref="Y531:Y532">
    <cfRule type="expression" dxfId="1303" priority="711">
      <formula>IF(RIGHT(TEXT(Y531,"0.#"),1)=".",FALSE,TRUE)</formula>
    </cfRule>
    <cfRule type="expression" dxfId="1302" priority="712">
      <formula>IF(RIGHT(TEXT(Y531,"0.#"),1)=".",TRUE,FALSE)</formula>
    </cfRule>
  </conditionalFormatting>
  <conditionalFormatting sqref="AL566:AO593">
    <cfRule type="expression" dxfId="1301" priority="707">
      <formula>IF(AND(AL566&gt;=0, RIGHT(TEXT(AL566,"0.#"),1)&lt;&gt;"."),TRUE,FALSE)</formula>
    </cfRule>
    <cfRule type="expression" dxfId="1300" priority="708">
      <formula>IF(AND(AL566&gt;=0, RIGHT(TEXT(AL566,"0.#"),1)="."),TRUE,FALSE)</formula>
    </cfRule>
    <cfRule type="expression" dxfId="1299" priority="709">
      <formula>IF(AND(AL566&lt;0, RIGHT(TEXT(AL566,"0.#"),1)&lt;&gt;"."),TRUE,FALSE)</formula>
    </cfRule>
    <cfRule type="expression" dxfId="1298" priority="710">
      <formula>IF(AND(AL566&lt;0, RIGHT(TEXT(AL566,"0.#"),1)="."),TRUE,FALSE)</formula>
    </cfRule>
  </conditionalFormatting>
  <conditionalFormatting sqref="Y566:Y593">
    <cfRule type="expression" dxfId="1297" priority="705">
      <formula>IF(RIGHT(TEXT(Y566,"0.#"),1)=".",FALSE,TRUE)</formula>
    </cfRule>
    <cfRule type="expression" dxfId="1296" priority="706">
      <formula>IF(RIGHT(TEXT(Y566,"0.#"),1)=".",TRUE,FALSE)</formula>
    </cfRule>
  </conditionalFormatting>
  <conditionalFormatting sqref="AL564:AO565">
    <cfRule type="expression" dxfId="1295" priority="701">
      <formula>IF(AND(AL564&gt;=0, RIGHT(TEXT(AL564,"0.#"),1)&lt;&gt;"."),TRUE,FALSE)</formula>
    </cfRule>
    <cfRule type="expression" dxfId="1294" priority="702">
      <formula>IF(AND(AL564&gt;=0, RIGHT(TEXT(AL564,"0.#"),1)="."),TRUE,FALSE)</formula>
    </cfRule>
    <cfRule type="expression" dxfId="1293" priority="703">
      <formula>IF(AND(AL564&lt;0, RIGHT(TEXT(AL564,"0.#"),1)&lt;&gt;"."),TRUE,FALSE)</formula>
    </cfRule>
    <cfRule type="expression" dxfId="1292" priority="704">
      <formula>IF(AND(AL564&lt;0, RIGHT(TEXT(AL564,"0.#"),1)="."),TRUE,FALSE)</formula>
    </cfRule>
  </conditionalFormatting>
  <conditionalFormatting sqref="Y564:Y565">
    <cfRule type="expression" dxfId="1291" priority="699">
      <formula>IF(RIGHT(TEXT(Y564,"0.#"),1)=".",FALSE,TRUE)</formula>
    </cfRule>
    <cfRule type="expression" dxfId="1290" priority="700">
      <formula>IF(RIGHT(TEXT(Y564,"0.#"),1)=".",TRUE,FALSE)</formula>
    </cfRule>
  </conditionalFormatting>
  <conditionalFormatting sqref="AL599:AO626">
    <cfRule type="expression" dxfId="1289" priority="695">
      <formula>IF(AND(AL599&gt;=0, RIGHT(TEXT(AL599,"0.#"),1)&lt;&gt;"."),TRUE,FALSE)</formula>
    </cfRule>
    <cfRule type="expression" dxfId="1288" priority="696">
      <formula>IF(AND(AL599&gt;=0, RIGHT(TEXT(AL599,"0.#"),1)="."),TRUE,FALSE)</formula>
    </cfRule>
    <cfRule type="expression" dxfId="1287" priority="697">
      <formula>IF(AND(AL599&lt;0, RIGHT(TEXT(AL599,"0.#"),1)&lt;&gt;"."),TRUE,FALSE)</formula>
    </cfRule>
    <cfRule type="expression" dxfId="1286" priority="698">
      <formula>IF(AND(AL599&lt;0, RIGHT(TEXT(AL599,"0.#"),1)="."),TRUE,FALSE)</formula>
    </cfRule>
  </conditionalFormatting>
  <conditionalFormatting sqref="Y599:Y626">
    <cfRule type="expression" dxfId="1285" priority="693">
      <formula>IF(RIGHT(TEXT(Y599,"0.#"),1)=".",FALSE,TRUE)</formula>
    </cfRule>
    <cfRule type="expression" dxfId="1284" priority="694">
      <formula>IF(RIGHT(TEXT(Y599,"0.#"),1)=".",TRUE,FALSE)</formula>
    </cfRule>
  </conditionalFormatting>
  <conditionalFormatting sqref="AL597:AO598">
    <cfRule type="expression" dxfId="1283" priority="689">
      <formula>IF(AND(AL597&gt;=0, RIGHT(TEXT(AL597,"0.#"),1)&lt;&gt;"."),TRUE,FALSE)</formula>
    </cfRule>
    <cfRule type="expression" dxfId="1282" priority="690">
      <formula>IF(AND(AL597&gt;=0, RIGHT(TEXT(AL597,"0.#"),1)="."),TRUE,FALSE)</formula>
    </cfRule>
    <cfRule type="expression" dxfId="1281" priority="691">
      <formula>IF(AND(AL597&lt;0, RIGHT(TEXT(AL597,"0.#"),1)&lt;&gt;"."),TRUE,FALSE)</formula>
    </cfRule>
    <cfRule type="expression" dxfId="1280" priority="692">
      <formula>IF(AND(AL597&lt;0, RIGHT(TEXT(AL597,"0.#"),1)="."),TRUE,FALSE)</formula>
    </cfRule>
  </conditionalFormatting>
  <conditionalFormatting sqref="Y597:Y598">
    <cfRule type="expression" dxfId="1279" priority="687">
      <formula>IF(RIGHT(TEXT(Y597,"0.#"),1)=".",FALSE,TRUE)</formula>
    </cfRule>
    <cfRule type="expression" dxfId="1278" priority="688">
      <formula>IF(RIGHT(TEXT(Y597,"0.#"),1)=".",TRUE,FALSE)</formula>
    </cfRule>
  </conditionalFormatting>
  <conditionalFormatting sqref="AU33">
    <cfRule type="expression" dxfId="1277" priority="683">
      <formula>IF(RIGHT(TEXT(AU33,"0.#"),1)=".",FALSE,TRUE)</formula>
    </cfRule>
    <cfRule type="expression" dxfId="1276" priority="684">
      <formula>IF(RIGHT(TEXT(AU33,"0.#"),1)=".",TRUE,FALSE)</formula>
    </cfRule>
  </conditionalFormatting>
  <conditionalFormatting sqref="AU32">
    <cfRule type="expression" dxfId="1275" priority="685">
      <formula>IF(RIGHT(TEXT(AU32,"0.#"),1)=".",FALSE,TRUE)</formula>
    </cfRule>
    <cfRule type="expression" dxfId="1274" priority="686">
      <formula>IF(RIGHT(TEXT(AU32,"0.#"),1)=".",TRUE,FALSE)</formula>
    </cfRule>
  </conditionalFormatting>
  <conditionalFormatting sqref="P29:AC29">
    <cfRule type="expression" dxfId="1273" priority="681">
      <formula>IF(RIGHT(TEXT(P29,"0.#"),1)=".",FALSE,TRUE)</formula>
    </cfRule>
    <cfRule type="expression" dxfId="1272" priority="682">
      <formula>IF(RIGHT(TEXT(P29,"0.#"),1)=".",TRUE,FALSE)</formula>
    </cfRule>
  </conditionalFormatting>
  <conditionalFormatting sqref="AM41">
    <cfRule type="expression" dxfId="1271" priority="663">
      <formula>IF(RIGHT(TEXT(AM41,"0.#"),1)=".",FALSE,TRUE)</formula>
    </cfRule>
    <cfRule type="expression" dxfId="1270" priority="664">
      <formula>IF(RIGHT(TEXT(AM41,"0.#"),1)=".",TRUE,FALSE)</formula>
    </cfRule>
  </conditionalFormatting>
  <conditionalFormatting sqref="AM40">
    <cfRule type="expression" dxfId="1269" priority="665">
      <formula>IF(RIGHT(TEXT(AM40,"0.#"),1)=".",FALSE,TRUE)</formula>
    </cfRule>
    <cfRule type="expression" dxfId="1268" priority="666">
      <formula>IF(RIGHT(TEXT(AM40,"0.#"),1)=".",TRUE,FALSE)</formula>
    </cfRule>
  </conditionalFormatting>
  <conditionalFormatting sqref="AE39">
    <cfRule type="expression" dxfId="1267" priority="679">
      <formula>IF(RIGHT(TEXT(AE39,"0.#"),1)=".",FALSE,TRUE)</formula>
    </cfRule>
    <cfRule type="expression" dxfId="1266" priority="680">
      <formula>IF(RIGHT(TEXT(AE39,"0.#"),1)=".",TRUE,FALSE)</formula>
    </cfRule>
  </conditionalFormatting>
  <conditionalFormatting sqref="AQ39:AQ41">
    <cfRule type="expression" dxfId="1265" priority="661">
      <formula>IF(RIGHT(TEXT(AQ39,"0.#"),1)=".",FALSE,TRUE)</formula>
    </cfRule>
    <cfRule type="expression" dxfId="1264" priority="662">
      <formula>IF(RIGHT(TEXT(AQ39,"0.#"),1)=".",TRUE,FALSE)</formula>
    </cfRule>
  </conditionalFormatting>
  <conditionalFormatting sqref="AU39:AU41">
    <cfRule type="expression" dxfId="1263" priority="659">
      <formula>IF(RIGHT(TEXT(AU39,"0.#"),1)=".",FALSE,TRUE)</formula>
    </cfRule>
    <cfRule type="expression" dxfId="1262" priority="660">
      <formula>IF(RIGHT(TEXT(AU39,"0.#"),1)=".",TRUE,FALSE)</formula>
    </cfRule>
  </conditionalFormatting>
  <conditionalFormatting sqref="AI41">
    <cfRule type="expression" dxfId="1261" priority="673">
      <formula>IF(RIGHT(TEXT(AI41,"0.#"),1)=".",FALSE,TRUE)</formula>
    </cfRule>
    <cfRule type="expression" dxfId="1260" priority="674">
      <formula>IF(RIGHT(TEXT(AI41,"0.#"),1)=".",TRUE,FALSE)</formula>
    </cfRule>
  </conditionalFormatting>
  <conditionalFormatting sqref="AE40">
    <cfRule type="expression" dxfId="1259" priority="677">
      <formula>IF(RIGHT(TEXT(AE40,"0.#"),1)=".",FALSE,TRUE)</formula>
    </cfRule>
    <cfRule type="expression" dxfId="1258" priority="678">
      <formula>IF(RIGHT(TEXT(AE40,"0.#"),1)=".",TRUE,FALSE)</formula>
    </cfRule>
  </conditionalFormatting>
  <conditionalFormatting sqref="AE41">
    <cfRule type="expression" dxfId="1257" priority="675">
      <formula>IF(RIGHT(TEXT(AE41,"0.#"),1)=".",FALSE,TRUE)</formula>
    </cfRule>
    <cfRule type="expression" dxfId="1256" priority="676">
      <formula>IF(RIGHT(TEXT(AE41,"0.#"),1)=".",TRUE,FALSE)</formula>
    </cfRule>
  </conditionalFormatting>
  <conditionalFormatting sqref="AM39">
    <cfRule type="expression" dxfId="1255" priority="667">
      <formula>IF(RIGHT(TEXT(AM39,"0.#"),1)=".",FALSE,TRUE)</formula>
    </cfRule>
    <cfRule type="expression" dxfId="1254" priority="668">
      <formula>IF(RIGHT(TEXT(AM39,"0.#"),1)=".",TRUE,FALSE)</formula>
    </cfRule>
  </conditionalFormatting>
  <conditionalFormatting sqref="AI39">
    <cfRule type="expression" dxfId="1253" priority="669">
      <formula>IF(RIGHT(TEXT(AI39,"0.#"),1)=".",FALSE,TRUE)</formula>
    </cfRule>
    <cfRule type="expression" dxfId="1252" priority="670">
      <formula>IF(RIGHT(TEXT(AI39,"0.#"),1)=".",TRUE,FALSE)</formula>
    </cfRule>
  </conditionalFormatting>
  <conditionalFormatting sqref="AI40">
    <cfRule type="expression" dxfId="1251" priority="671">
      <formula>IF(RIGHT(TEXT(AI40,"0.#"),1)=".",FALSE,TRUE)</formula>
    </cfRule>
    <cfRule type="expression" dxfId="1250" priority="672">
      <formula>IF(RIGHT(TEXT(AI40,"0.#"),1)=".",TRUE,FALSE)</formula>
    </cfRule>
  </conditionalFormatting>
  <conditionalFormatting sqref="AM69">
    <cfRule type="expression" dxfId="1249" priority="631">
      <formula>IF(RIGHT(TEXT(AM69,"0.#"),1)=".",FALSE,TRUE)</formula>
    </cfRule>
    <cfRule type="expression" dxfId="1248" priority="632">
      <formula>IF(RIGHT(TEXT(AM69,"0.#"),1)=".",TRUE,FALSE)</formula>
    </cfRule>
  </conditionalFormatting>
  <conditionalFormatting sqref="AE70 AM70">
    <cfRule type="expression" dxfId="1247" priority="629">
      <formula>IF(RIGHT(TEXT(AE70,"0.#"),1)=".",FALSE,TRUE)</formula>
    </cfRule>
    <cfRule type="expression" dxfId="1246" priority="630">
      <formula>IF(RIGHT(TEXT(AE70,"0.#"),1)=".",TRUE,FALSE)</formula>
    </cfRule>
  </conditionalFormatting>
  <conditionalFormatting sqref="AI70">
    <cfRule type="expression" dxfId="1245" priority="627">
      <formula>IF(RIGHT(TEXT(AI70,"0.#"),1)=".",FALSE,TRUE)</formula>
    </cfRule>
    <cfRule type="expression" dxfId="1244" priority="628">
      <formula>IF(RIGHT(TEXT(AI70,"0.#"),1)=".",TRUE,FALSE)</formula>
    </cfRule>
  </conditionalFormatting>
  <conditionalFormatting sqref="AQ70">
    <cfRule type="expression" dxfId="1243" priority="625">
      <formula>IF(RIGHT(TEXT(AQ70,"0.#"),1)=".",FALSE,TRUE)</formula>
    </cfRule>
    <cfRule type="expression" dxfId="1242" priority="626">
      <formula>IF(RIGHT(TEXT(AQ70,"0.#"),1)=".",TRUE,FALSE)</formula>
    </cfRule>
  </conditionalFormatting>
  <conditionalFormatting sqref="AE69 AQ69">
    <cfRule type="expression" dxfId="1241" priority="635">
      <formula>IF(RIGHT(TEXT(AE69,"0.#"),1)=".",FALSE,TRUE)</formula>
    </cfRule>
    <cfRule type="expression" dxfId="1240" priority="636">
      <formula>IF(RIGHT(TEXT(AE69,"0.#"),1)=".",TRUE,FALSE)</formula>
    </cfRule>
  </conditionalFormatting>
  <conditionalFormatting sqref="AI69">
    <cfRule type="expression" dxfId="1239" priority="633">
      <formula>IF(RIGHT(TEXT(AI69,"0.#"),1)=".",FALSE,TRUE)</formula>
    </cfRule>
    <cfRule type="expression" dxfId="1238" priority="634">
      <formula>IF(RIGHT(TEXT(AI69,"0.#"),1)=".",TRUE,FALSE)</formula>
    </cfRule>
  </conditionalFormatting>
  <conditionalFormatting sqref="AE66 AQ66">
    <cfRule type="expression" dxfId="1237" priority="623">
      <formula>IF(RIGHT(TEXT(AE66,"0.#"),1)=".",FALSE,TRUE)</formula>
    </cfRule>
    <cfRule type="expression" dxfId="1236" priority="624">
      <formula>IF(RIGHT(TEXT(AE66,"0.#"),1)=".",TRUE,FALSE)</formula>
    </cfRule>
  </conditionalFormatting>
  <conditionalFormatting sqref="AI66">
    <cfRule type="expression" dxfId="1235" priority="621">
      <formula>IF(RIGHT(TEXT(AI66,"0.#"),1)=".",FALSE,TRUE)</formula>
    </cfRule>
    <cfRule type="expression" dxfId="1234" priority="622">
      <formula>IF(RIGHT(TEXT(AI66,"0.#"),1)=".",TRUE,FALSE)</formula>
    </cfRule>
  </conditionalFormatting>
  <conditionalFormatting sqref="AM66">
    <cfRule type="expression" dxfId="1233" priority="619">
      <formula>IF(RIGHT(TEXT(AM66,"0.#"),1)=".",FALSE,TRUE)</formula>
    </cfRule>
    <cfRule type="expression" dxfId="1232" priority="620">
      <formula>IF(RIGHT(TEXT(AM66,"0.#"),1)=".",TRUE,FALSE)</formula>
    </cfRule>
  </conditionalFormatting>
  <conditionalFormatting sqref="AE67">
    <cfRule type="expression" dxfId="1231" priority="617">
      <formula>IF(RIGHT(TEXT(AE67,"0.#"),1)=".",FALSE,TRUE)</formula>
    </cfRule>
    <cfRule type="expression" dxfId="1230" priority="618">
      <formula>IF(RIGHT(TEXT(AE67,"0.#"),1)=".",TRUE,FALSE)</formula>
    </cfRule>
  </conditionalFormatting>
  <conditionalFormatting sqref="AI67">
    <cfRule type="expression" dxfId="1229" priority="615">
      <formula>IF(RIGHT(TEXT(AI67,"0.#"),1)=".",FALSE,TRUE)</formula>
    </cfRule>
    <cfRule type="expression" dxfId="1228" priority="616">
      <formula>IF(RIGHT(TEXT(AI67,"0.#"),1)=".",TRUE,FALSE)</formula>
    </cfRule>
  </conditionalFormatting>
  <conditionalFormatting sqref="AM67">
    <cfRule type="expression" dxfId="1227" priority="613">
      <formula>IF(RIGHT(TEXT(AM67,"0.#"),1)=".",FALSE,TRUE)</formula>
    </cfRule>
    <cfRule type="expression" dxfId="1226" priority="614">
      <formula>IF(RIGHT(TEXT(AM67,"0.#"),1)=".",TRUE,FALSE)</formula>
    </cfRule>
  </conditionalFormatting>
  <conditionalFormatting sqref="AQ67">
    <cfRule type="expression" dxfId="1225" priority="611">
      <formula>IF(RIGHT(TEXT(AQ67,"0.#"),1)=".",FALSE,TRUE)</formula>
    </cfRule>
    <cfRule type="expression" dxfId="1224" priority="612">
      <formula>IF(RIGHT(TEXT(AQ67,"0.#"),1)=".",TRUE,FALSE)</formula>
    </cfRule>
  </conditionalFormatting>
  <conditionalFormatting sqref="AU66">
    <cfRule type="expression" dxfId="1223" priority="609">
      <formula>IF(RIGHT(TEXT(AU66,"0.#"),1)=".",FALSE,TRUE)</formula>
    </cfRule>
    <cfRule type="expression" dxfId="1222" priority="610">
      <formula>IF(RIGHT(TEXT(AU66,"0.#"),1)=".",TRUE,FALSE)</formula>
    </cfRule>
  </conditionalFormatting>
  <conditionalFormatting sqref="AU67">
    <cfRule type="expression" dxfId="1221" priority="607">
      <formula>IF(RIGHT(TEXT(AU67,"0.#"),1)=".",FALSE,TRUE)</formula>
    </cfRule>
    <cfRule type="expression" dxfId="1220" priority="608">
      <formula>IF(RIGHT(TEXT(AU67,"0.#"),1)=".",TRUE,FALSE)</formula>
    </cfRule>
  </conditionalFormatting>
  <conditionalFormatting sqref="AE100 AQ100">
    <cfRule type="expression" dxfId="1219" priority="569">
      <formula>IF(RIGHT(TEXT(AE100,"0.#"),1)=".",FALSE,TRUE)</formula>
    </cfRule>
    <cfRule type="expression" dxfId="1218" priority="570">
      <formula>IF(RIGHT(TEXT(AE100,"0.#"),1)=".",TRUE,FALSE)</formula>
    </cfRule>
  </conditionalFormatting>
  <conditionalFormatting sqref="AI100">
    <cfRule type="expression" dxfId="1217" priority="567">
      <formula>IF(RIGHT(TEXT(AI100,"0.#"),1)=".",FALSE,TRUE)</formula>
    </cfRule>
    <cfRule type="expression" dxfId="1216" priority="568">
      <formula>IF(RIGHT(TEXT(AI100,"0.#"),1)=".",TRUE,FALSE)</formula>
    </cfRule>
  </conditionalFormatting>
  <conditionalFormatting sqref="AM100">
    <cfRule type="expression" dxfId="1215" priority="565">
      <formula>IF(RIGHT(TEXT(AM100,"0.#"),1)=".",FALSE,TRUE)</formula>
    </cfRule>
    <cfRule type="expression" dxfId="1214" priority="566">
      <formula>IF(RIGHT(TEXT(AM100,"0.#"),1)=".",TRUE,FALSE)</formula>
    </cfRule>
  </conditionalFormatting>
  <conditionalFormatting sqref="AE101">
    <cfRule type="expression" dxfId="1213" priority="563">
      <formula>IF(RIGHT(TEXT(AE101,"0.#"),1)=".",FALSE,TRUE)</formula>
    </cfRule>
    <cfRule type="expression" dxfId="1212" priority="564">
      <formula>IF(RIGHT(TEXT(AE101,"0.#"),1)=".",TRUE,FALSE)</formula>
    </cfRule>
  </conditionalFormatting>
  <conditionalFormatting sqref="AI101">
    <cfRule type="expression" dxfId="1211" priority="561">
      <formula>IF(RIGHT(TEXT(AI101,"0.#"),1)=".",FALSE,TRUE)</formula>
    </cfRule>
    <cfRule type="expression" dxfId="1210" priority="562">
      <formula>IF(RIGHT(TEXT(AI101,"0.#"),1)=".",TRUE,FALSE)</formula>
    </cfRule>
  </conditionalFormatting>
  <conditionalFormatting sqref="AM101">
    <cfRule type="expression" dxfId="1209" priority="559">
      <formula>IF(RIGHT(TEXT(AM101,"0.#"),1)=".",FALSE,TRUE)</formula>
    </cfRule>
    <cfRule type="expression" dxfId="1208" priority="560">
      <formula>IF(RIGHT(TEXT(AM101,"0.#"),1)=".",TRUE,FALSE)</formula>
    </cfRule>
  </conditionalFormatting>
  <conditionalFormatting sqref="AQ101">
    <cfRule type="expression" dxfId="1207" priority="557">
      <formula>IF(RIGHT(TEXT(AQ101,"0.#"),1)=".",FALSE,TRUE)</formula>
    </cfRule>
    <cfRule type="expression" dxfId="1206" priority="558">
      <formula>IF(RIGHT(TEXT(AQ101,"0.#"),1)=".",TRUE,FALSE)</formula>
    </cfRule>
  </conditionalFormatting>
  <conditionalFormatting sqref="AU100">
    <cfRule type="expression" dxfId="1205" priority="555">
      <formula>IF(RIGHT(TEXT(AU100,"0.#"),1)=".",FALSE,TRUE)</formula>
    </cfRule>
    <cfRule type="expression" dxfId="1204" priority="556">
      <formula>IF(RIGHT(TEXT(AU100,"0.#"),1)=".",TRUE,FALSE)</formula>
    </cfRule>
  </conditionalFormatting>
  <conditionalFormatting sqref="AU101">
    <cfRule type="expression" dxfId="1203" priority="553">
      <formula>IF(RIGHT(TEXT(AU101,"0.#"),1)=".",FALSE,TRUE)</formula>
    </cfRule>
    <cfRule type="expression" dxfId="1202" priority="554">
      <formula>IF(RIGHT(TEXT(AU101,"0.#"),1)=".",TRUE,FALSE)</formula>
    </cfRule>
  </conditionalFormatting>
  <conditionalFormatting sqref="AM35">
    <cfRule type="expression" dxfId="1201" priority="547">
      <formula>IF(RIGHT(TEXT(AM35,"0.#"),1)=".",FALSE,TRUE)</formula>
    </cfRule>
    <cfRule type="expression" dxfId="1200" priority="548">
      <formula>IF(RIGHT(TEXT(AM35,"0.#"),1)=".",TRUE,FALSE)</formula>
    </cfRule>
  </conditionalFormatting>
  <conditionalFormatting sqref="AE36 AM36">
    <cfRule type="expression" dxfId="1199" priority="545">
      <formula>IF(RIGHT(TEXT(AE36,"0.#"),1)=".",FALSE,TRUE)</formula>
    </cfRule>
    <cfRule type="expression" dxfId="1198" priority="546">
      <formula>IF(RIGHT(TEXT(AE36,"0.#"),1)=".",TRUE,FALSE)</formula>
    </cfRule>
  </conditionalFormatting>
  <conditionalFormatting sqref="AI36">
    <cfRule type="expression" dxfId="1197" priority="543">
      <formula>IF(RIGHT(TEXT(AI36,"0.#"),1)=".",FALSE,TRUE)</formula>
    </cfRule>
    <cfRule type="expression" dxfId="1196" priority="544">
      <formula>IF(RIGHT(TEXT(AI36,"0.#"),1)=".",TRUE,FALSE)</formula>
    </cfRule>
  </conditionalFormatting>
  <conditionalFormatting sqref="AQ36">
    <cfRule type="expression" dxfId="1195" priority="541">
      <formula>IF(RIGHT(TEXT(AQ36,"0.#"),1)=".",FALSE,TRUE)</formula>
    </cfRule>
    <cfRule type="expression" dxfId="1194" priority="542">
      <formula>IF(RIGHT(TEXT(AQ36,"0.#"),1)=".",TRUE,FALSE)</formula>
    </cfRule>
  </conditionalFormatting>
  <conditionalFormatting sqref="AE35 AQ35">
    <cfRule type="expression" dxfId="1193" priority="551">
      <formula>IF(RIGHT(TEXT(AE35,"0.#"),1)=".",FALSE,TRUE)</formula>
    </cfRule>
    <cfRule type="expression" dxfId="1192" priority="552">
      <formula>IF(RIGHT(TEXT(AE35,"0.#"),1)=".",TRUE,FALSE)</formula>
    </cfRule>
  </conditionalFormatting>
  <conditionalFormatting sqref="AI35">
    <cfRule type="expression" dxfId="1191" priority="549">
      <formula>IF(RIGHT(TEXT(AI35,"0.#"),1)=".",FALSE,TRUE)</formula>
    </cfRule>
    <cfRule type="expression" dxfId="1190" priority="550">
      <formula>IF(RIGHT(TEXT(AI35,"0.#"),1)=".",TRUE,FALSE)</formula>
    </cfRule>
  </conditionalFormatting>
  <conditionalFormatting sqref="AM103">
    <cfRule type="expression" dxfId="1189" priority="535">
      <formula>IF(RIGHT(TEXT(AM103,"0.#"),1)=".",FALSE,TRUE)</formula>
    </cfRule>
    <cfRule type="expression" dxfId="1188" priority="536">
      <formula>IF(RIGHT(TEXT(AM103,"0.#"),1)=".",TRUE,FALSE)</formula>
    </cfRule>
  </conditionalFormatting>
  <conditionalFormatting sqref="AE104 AM104">
    <cfRule type="expression" dxfId="1187" priority="533">
      <formula>IF(RIGHT(TEXT(AE104,"0.#"),1)=".",FALSE,TRUE)</formula>
    </cfRule>
    <cfRule type="expression" dxfId="1186" priority="534">
      <formula>IF(RIGHT(TEXT(AE104,"0.#"),1)=".",TRUE,FALSE)</formula>
    </cfRule>
  </conditionalFormatting>
  <conditionalFormatting sqref="AI104">
    <cfRule type="expression" dxfId="1185" priority="531">
      <formula>IF(RIGHT(TEXT(AI104,"0.#"),1)=".",FALSE,TRUE)</formula>
    </cfRule>
    <cfRule type="expression" dxfId="1184" priority="532">
      <formula>IF(RIGHT(TEXT(AI104,"0.#"),1)=".",TRUE,FALSE)</formula>
    </cfRule>
  </conditionalFormatting>
  <conditionalFormatting sqref="AQ104">
    <cfRule type="expression" dxfId="1183" priority="529">
      <formula>IF(RIGHT(TEXT(AQ104,"0.#"),1)=".",FALSE,TRUE)</formula>
    </cfRule>
    <cfRule type="expression" dxfId="1182" priority="530">
      <formula>IF(RIGHT(TEXT(AQ104,"0.#"),1)=".",TRUE,FALSE)</formula>
    </cfRule>
  </conditionalFormatting>
  <conditionalFormatting sqref="AE103 AQ103">
    <cfRule type="expression" dxfId="1181" priority="539">
      <formula>IF(RIGHT(TEXT(AE103,"0.#"),1)=".",FALSE,TRUE)</formula>
    </cfRule>
    <cfRule type="expression" dxfId="1180" priority="540">
      <formula>IF(RIGHT(TEXT(AE103,"0.#"),1)=".",TRUE,FALSE)</formula>
    </cfRule>
  </conditionalFormatting>
  <conditionalFormatting sqref="AI103">
    <cfRule type="expression" dxfId="1179" priority="537">
      <formula>IF(RIGHT(TEXT(AI103,"0.#"),1)=".",FALSE,TRUE)</formula>
    </cfRule>
    <cfRule type="expression" dxfId="1178" priority="538">
      <formula>IF(RIGHT(TEXT(AI103,"0.#"),1)=".",TRUE,FALSE)</formula>
    </cfRule>
  </conditionalFormatting>
  <conditionalFormatting sqref="AM137">
    <cfRule type="expression" dxfId="1177" priority="523">
      <formula>IF(RIGHT(TEXT(AM137,"0.#"),1)=".",FALSE,TRUE)</formula>
    </cfRule>
    <cfRule type="expression" dxfId="1176" priority="524">
      <formula>IF(RIGHT(TEXT(AM137,"0.#"),1)=".",TRUE,FALSE)</formula>
    </cfRule>
  </conditionalFormatting>
  <conditionalFormatting sqref="AE138 AM138">
    <cfRule type="expression" dxfId="1175" priority="521">
      <formula>IF(RIGHT(TEXT(AE138,"0.#"),1)=".",FALSE,TRUE)</formula>
    </cfRule>
    <cfRule type="expression" dxfId="1174" priority="522">
      <formula>IF(RIGHT(TEXT(AE138,"0.#"),1)=".",TRUE,FALSE)</formula>
    </cfRule>
  </conditionalFormatting>
  <conditionalFormatting sqref="AI138">
    <cfRule type="expression" dxfId="1173" priority="519">
      <formula>IF(RIGHT(TEXT(AI138,"0.#"),1)=".",FALSE,TRUE)</formula>
    </cfRule>
    <cfRule type="expression" dxfId="1172" priority="520">
      <formula>IF(RIGHT(TEXT(AI138,"0.#"),1)=".",TRUE,FALSE)</formula>
    </cfRule>
  </conditionalFormatting>
  <conditionalFormatting sqref="AQ138">
    <cfRule type="expression" dxfId="1171" priority="517">
      <formula>IF(RIGHT(TEXT(AQ138,"0.#"),1)=".",FALSE,TRUE)</formula>
    </cfRule>
    <cfRule type="expression" dxfId="1170" priority="518">
      <formula>IF(RIGHT(TEXT(AQ138,"0.#"),1)=".",TRUE,FALSE)</formula>
    </cfRule>
  </conditionalFormatting>
  <conditionalFormatting sqref="AE137 AQ137">
    <cfRule type="expression" dxfId="1169" priority="527">
      <formula>IF(RIGHT(TEXT(AE137,"0.#"),1)=".",FALSE,TRUE)</formula>
    </cfRule>
    <cfRule type="expression" dxfId="1168" priority="528">
      <formula>IF(RIGHT(TEXT(AE137,"0.#"),1)=".",TRUE,FALSE)</formula>
    </cfRule>
  </conditionalFormatting>
  <conditionalFormatting sqref="AI137">
    <cfRule type="expression" dxfId="1167" priority="525">
      <formula>IF(RIGHT(TEXT(AI137,"0.#"),1)=".",FALSE,TRUE)</formula>
    </cfRule>
    <cfRule type="expression" dxfId="1166" priority="526">
      <formula>IF(RIGHT(TEXT(AI137,"0.#"),1)=".",TRUE,FALSE)</formula>
    </cfRule>
  </conditionalFormatting>
  <conditionalFormatting sqref="AM171">
    <cfRule type="expression" dxfId="1165" priority="511">
      <formula>IF(RIGHT(TEXT(AM171,"0.#"),1)=".",FALSE,TRUE)</formula>
    </cfRule>
    <cfRule type="expression" dxfId="1164" priority="512">
      <formula>IF(RIGHT(TEXT(AM171,"0.#"),1)=".",TRUE,FALSE)</formula>
    </cfRule>
  </conditionalFormatting>
  <conditionalFormatting sqref="AE172 AM172">
    <cfRule type="expression" dxfId="1163" priority="509">
      <formula>IF(RIGHT(TEXT(AE172,"0.#"),1)=".",FALSE,TRUE)</formula>
    </cfRule>
    <cfRule type="expression" dxfId="1162" priority="510">
      <formula>IF(RIGHT(TEXT(AE172,"0.#"),1)=".",TRUE,FALSE)</formula>
    </cfRule>
  </conditionalFormatting>
  <conditionalFormatting sqref="AI172">
    <cfRule type="expression" dxfId="1161" priority="507">
      <formula>IF(RIGHT(TEXT(AI172,"0.#"),1)=".",FALSE,TRUE)</formula>
    </cfRule>
    <cfRule type="expression" dxfId="1160" priority="508">
      <formula>IF(RIGHT(TEXT(AI172,"0.#"),1)=".",TRUE,FALSE)</formula>
    </cfRule>
  </conditionalFormatting>
  <conditionalFormatting sqref="AQ172">
    <cfRule type="expression" dxfId="1159" priority="505">
      <formula>IF(RIGHT(TEXT(AQ172,"0.#"),1)=".",FALSE,TRUE)</formula>
    </cfRule>
    <cfRule type="expression" dxfId="1158" priority="506">
      <formula>IF(RIGHT(TEXT(AQ172,"0.#"),1)=".",TRUE,FALSE)</formula>
    </cfRule>
  </conditionalFormatting>
  <conditionalFormatting sqref="AE171 AQ171">
    <cfRule type="expression" dxfId="1157" priority="515">
      <formula>IF(RIGHT(TEXT(AE171,"0.#"),1)=".",FALSE,TRUE)</formula>
    </cfRule>
    <cfRule type="expression" dxfId="1156" priority="516">
      <formula>IF(RIGHT(TEXT(AE171,"0.#"),1)=".",TRUE,FALSE)</formula>
    </cfRule>
  </conditionalFormatting>
  <conditionalFormatting sqref="AI171">
    <cfRule type="expression" dxfId="1155" priority="513">
      <formula>IF(RIGHT(TEXT(AI171,"0.#"),1)=".",FALSE,TRUE)</formula>
    </cfRule>
    <cfRule type="expression" dxfId="1154" priority="514">
      <formula>IF(RIGHT(TEXT(AI171,"0.#"),1)=".",TRUE,FALSE)</formula>
    </cfRule>
  </conditionalFormatting>
  <conditionalFormatting sqref="AE73">
    <cfRule type="expression" dxfId="1153" priority="503">
      <formula>IF(RIGHT(TEXT(AE73,"0.#"),1)=".",FALSE,TRUE)</formula>
    </cfRule>
    <cfRule type="expression" dxfId="1152" priority="504">
      <formula>IF(RIGHT(TEXT(AE73,"0.#"),1)=".",TRUE,FALSE)</formula>
    </cfRule>
  </conditionalFormatting>
  <conditionalFormatting sqref="AM75">
    <cfRule type="expression" dxfId="1151" priority="487">
      <formula>IF(RIGHT(TEXT(AM75,"0.#"),1)=".",FALSE,TRUE)</formula>
    </cfRule>
    <cfRule type="expression" dxfId="1150" priority="488">
      <formula>IF(RIGHT(TEXT(AM75,"0.#"),1)=".",TRUE,FALSE)</formula>
    </cfRule>
  </conditionalFormatting>
  <conditionalFormatting sqref="AE74">
    <cfRule type="expression" dxfId="1149" priority="501">
      <formula>IF(RIGHT(TEXT(AE74,"0.#"),1)=".",FALSE,TRUE)</formula>
    </cfRule>
    <cfRule type="expression" dxfId="1148" priority="502">
      <formula>IF(RIGHT(TEXT(AE74,"0.#"),1)=".",TRUE,FALSE)</formula>
    </cfRule>
  </conditionalFormatting>
  <conditionalFormatting sqref="AE75">
    <cfRule type="expression" dxfId="1147" priority="499">
      <formula>IF(RIGHT(TEXT(AE75,"0.#"),1)=".",FALSE,TRUE)</formula>
    </cfRule>
    <cfRule type="expression" dxfId="1146" priority="500">
      <formula>IF(RIGHT(TEXT(AE75,"0.#"),1)=".",TRUE,FALSE)</formula>
    </cfRule>
  </conditionalFormatting>
  <conditionalFormatting sqref="AI75">
    <cfRule type="expression" dxfId="1145" priority="497">
      <formula>IF(RIGHT(TEXT(AI75,"0.#"),1)=".",FALSE,TRUE)</formula>
    </cfRule>
    <cfRule type="expression" dxfId="1144" priority="498">
      <formula>IF(RIGHT(TEXT(AI75,"0.#"),1)=".",TRUE,FALSE)</formula>
    </cfRule>
  </conditionalFormatting>
  <conditionalFormatting sqref="AI74">
    <cfRule type="expression" dxfId="1143" priority="495">
      <formula>IF(RIGHT(TEXT(AI74,"0.#"),1)=".",FALSE,TRUE)</formula>
    </cfRule>
    <cfRule type="expression" dxfId="1142" priority="496">
      <formula>IF(RIGHT(TEXT(AI74,"0.#"),1)=".",TRUE,FALSE)</formula>
    </cfRule>
  </conditionalFormatting>
  <conditionalFormatting sqref="AI73">
    <cfRule type="expression" dxfId="1141" priority="493">
      <formula>IF(RIGHT(TEXT(AI73,"0.#"),1)=".",FALSE,TRUE)</formula>
    </cfRule>
    <cfRule type="expression" dxfId="1140" priority="494">
      <formula>IF(RIGHT(TEXT(AI73,"0.#"),1)=".",TRUE,FALSE)</formula>
    </cfRule>
  </conditionalFormatting>
  <conditionalFormatting sqref="AM73">
    <cfRule type="expression" dxfId="1139" priority="491">
      <formula>IF(RIGHT(TEXT(AM73,"0.#"),1)=".",FALSE,TRUE)</formula>
    </cfRule>
    <cfRule type="expression" dxfId="1138" priority="492">
      <formula>IF(RIGHT(TEXT(AM73,"0.#"),1)=".",TRUE,FALSE)</formula>
    </cfRule>
  </conditionalFormatting>
  <conditionalFormatting sqref="AM74">
    <cfRule type="expression" dxfId="1137" priority="489">
      <formula>IF(RIGHT(TEXT(AM74,"0.#"),1)=".",FALSE,TRUE)</formula>
    </cfRule>
    <cfRule type="expression" dxfId="1136" priority="490">
      <formula>IF(RIGHT(TEXT(AM74,"0.#"),1)=".",TRUE,FALSE)</formula>
    </cfRule>
  </conditionalFormatting>
  <conditionalFormatting sqref="AQ73:AQ75">
    <cfRule type="expression" dxfId="1135" priority="485">
      <formula>IF(RIGHT(TEXT(AQ73,"0.#"),1)=".",FALSE,TRUE)</formula>
    </cfRule>
    <cfRule type="expression" dxfId="1134" priority="486">
      <formula>IF(RIGHT(TEXT(AQ73,"0.#"),1)=".",TRUE,FALSE)</formula>
    </cfRule>
  </conditionalFormatting>
  <conditionalFormatting sqref="AU73:AU75">
    <cfRule type="expression" dxfId="1133" priority="483">
      <formula>IF(RIGHT(TEXT(AU73,"0.#"),1)=".",FALSE,TRUE)</formula>
    </cfRule>
    <cfRule type="expression" dxfId="1132" priority="484">
      <formula>IF(RIGHT(TEXT(AU73,"0.#"),1)=".",TRUE,FALSE)</formula>
    </cfRule>
  </conditionalFormatting>
  <conditionalFormatting sqref="AE107">
    <cfRule type="expression" dxfId="1131" priority="481">
      <formula>IF(RIGHT(TEXT(AE107,"0.#"),1)=".",FALSE,TRUE)</formula>
    </cfRule>
    <cfRule type="expression" dxfId="1130" priority="482">
      <formula>IF(RIGHT(TEXT(AE107,"0.#"),1)=".",TRUE,FALSE)</formula>
    </cfRule>
  </conditionalFormatting>
  <conditionalFormatting sqref="AM109">
    <cfRule type="expression" dxfId="1129" priority="465">
      <formula>IF(RIGHT(TEXT(AM109,"0.#"),1)=".",FALSE,TRUE)</formula>
    </cfRule>
    <cfRule type="expression" dxfId="1128" priority="466">
      <formula>IF(RIGHT(TEXT(AM109,"0.#"),1)=".",TRUE,FALSE)</formula>
    </cfRule>
  </conditionalFormatting>
  <conditionalFormatting sqref="AE108">
    <cfRule type="expression" dxfId="1127" priority="479">
      <formula>IF(RIGHT(TEXT(AE108,"0.#"),1)=".",FALSE,TRUE)</formula>
    </cfRule>
    <cfRule type="expression" dxfId="1126" priority="480">
      <formula>IF(RIGHT(TEXT(AE108,"0.#"),1)=".",TRUE,FALSE)</formula>
    </cfRule>
  </conditionalFormatting>
  <conditionalFormatting sqref="AE109">
    <cfRule type="expression" dxfId="1125" priority="477">
      <formula>IF(RIGHT(TEXT(AE109,"0.#"),1)=".",FALSE,TRUE)</formula>
    </cfRule>
    <cfRule type="expression" dxfId="1124" priority="478">
      <formula>IF(RIGHT(TEXT(AE109,"0.#"),1)=".",TRUE,FALSE)</formula>
    </cfRule>
  </conditionalFormatting>
  <conditionalFormatting sqref="AI109">
    <cfRule type="expression" dxfId="1123" priority="475">
      <formula>IF(RIGHT(TEXT(AI109,"0.#"),1)=".",FALSE,TRUE)</formula>
    </cfRule>
    <cfRule type="expression" dxfId="1122" priority="476">
      <formula>IF(RIGHT(TEXT(AI109,"0.#"),1)=".",TRUE,FALSE)</formula>
    </cfRule>
  </conditionalFormatting>
  <conditionalFormatting sqref="AI108">
    <cfRule type="expression" dxfId="1121" priority="473">
      <formula>IF(RIGHT(TEXT(AI108,"0.#"),1)=".",FALSE,TRUE)</formula>
    </cfRule>
    <cfRule type="expression" dxfId="1120" priority="474">
      <formula>IF(RIGHT(TEXT(AI108,"0.#"),1)=".",TRUE,FALSE)</formula>
    </cfRule>
  </conditionalFormatting>
  <conditionalFormatting sqref="AI107">
    <cfRule type="expression" dxfId="1119" priority="471">
      <formula>IF(RIGHT(TEXT(AI107,"0.#"),1)=".",FALSE,TRUE)</formula>
    </cfRule>
    <cfRule type="expression" dxfId="1118" priority="472">
      <formula>IF(RIGHT(TEXT(AI107,"0.#"),1)=".",TRUE,FALSE)</formula>
    </cfRule>
  </conditionalFormatting>
  <conditionalFormatting sqref="AM107">
    <cfRule type="expression" dxfId="1117" priority="469">
      <formula>IF(RIGHT(TEXT(AM107,"0.#"),1)=".",FALSE,TRUE)</formula>
    </cfRule>
    <cfRule type="expression" dxfId="1116" priority="470">
      <formula>IF(RIGHT(TEXT(AM107,"0.#"),1)=".",TRUE,FALSE)</formula>
    </cfRule>
  </conditionalFormatting>
  <conditionalFormatting sqref="AM108">
    <cfRule type="expression" dxfId="1115" priority="467">
      <formula>IF(RIGHT(TEXT(AM108,"0.#"),1)=".",FALSE,TRUE)</formula>
    </cfRule>
    <cfRule type="expression" dxfId="1114" priority="468">
      <formula>IF(RIGHT(TEXT(AM108,"0.#"),1)=".",TRUE,FALSE)</formula>
    </cfRule>
  </conditionalFormatting>
  <conditionalFormatting sqref="AQ107:AQ109">
    <cfRule type="expression" dxfId="1113" priority="463">
      <formula>IF(RIGHT(TEXT(AQ107,"0.#"),1)=".",FALSE,TRUE)</formula>
    </cfRule>
    <cfRule type="expression" dxfId="1112" priority="464">
      <formula>IF(RIGHT(TEXT(AQ107,"0.#"),1)=".",TRUE,FALSE)</formula>
    </cfRule>
  </conditionalFormatting>
  <conditionalFormatting sqref="AU107:AU109">
    <cfRule type="expression" dxfId="1111" priority="461">
      <formula>IF(RIGHT(TEXT(AU107,"0.#"),1)=".",FALSE,TRUE)</formula>
    </cfRule>
    <cfRule type="expression" dxfId="1110" priority="462">
      <formula>IF(RIGHT(TEXT(AU107,"0.#"),1)=".",TRUE,FALSE)</formula>
    </cfRule>
  </conditionalFormatting>
  <conditionalFormatting sqref="AE141">
    <cfRule type="expression" dxfId="1109" priority="459">
      <formula>IF(RIGHT(TEXT(AE141,"0.#"),1)=".",FALSE,TRUE)</formula>
    </cfRule>
    <cfRule type="expression" dxfId="1108" priority="460">
      <formula>IF(RIGHT(TEXT(AE141,"0.#"),1)=".",TRUE,FALSE)</formula>
    </cfRule>
  </conditionalFormatting>
  <conditionalFormatting sqref="AM143">
    <cfRule type="expression" dxfId="1107" priority="443">
      <formula>IF(RIGHT(TEXT(AM143,"0.#"),1)=".",FALSE,TRUE)</formula>
    </cfRule>
    <cfRule type="expression" dxfId="1106" priority="444">
      <formula>IF(RIGHT(TEXT(AM143,"0.#"),1)=".",TRUE,FALSE)</formula>
    </cfRule>
  </conditionalFormatting>
  <conditionalFormatting sqref="AE142">
    <cfRule type="expression" dxfId="1105" priority="457">
      <formula>IF(RIGHT(TEXT(AE142,"0.#"),1)=".",FALSE,TRUE)</formula>
    </cfRule>
    <cfRule type="expression" dxfId="1104" priority="458">
      <formula>IF(RIGHT(TEXT(AE142,"0.#"),1)=".",TRUE,FALSE)</formula>
    </cfRule>
  </conditionalFormatting>
  <conditionalFormatting sqref="AE143">
    <cfRule type="expression" dxfId="1103" priority="455">
      <formula>IF(RIGHT(TEXT(AE143,"0.#"),1)=".",FALSE,TRUE)</formula>
    </cfRule>
    <cfRule type="expression" dxfId="1102" priority="456">
      <formula>IF(RIGHT(TEXT(AE143,"0.#"),1)=".",TRUE,FALSE)</formula>
    </cfRule>
  </conditionalFormatting>
  <conditionalFormatting sqref="AI143">
    <cfRule type="expression" dxfId="1101" priority="453">
      <formula>IF(RIGHT(TEXT(AI143,"0.#"),1)=".",FALSE,TRUE)</formula>
    </cfRule>
    <cfRule type="expression" dxfId="1100" priority="454">
      <formula>IF(RIGHT(TEXT(AI143,"0.#"),1)=".",TRUE,FALSE)</formula>
    </cfRule>
  </conditionalFormatting>
  <conditionalFormatting sqref="AI142">
    <cfRule type="expression" dxfId="1099" priority="451">
      <formula>IF(RIGHT(TEXT(AI142,"0.#"),1)=".",FALSE,TRUE)</formula>
    </cfRule>
    <cfRule type="expression" dxfId="1098" priority="452">
      <formula>IF(RIGHT(TEXT(AI142,"0.#"),1)=".",TRUE,FALSE)</formula>
    </cfRule>
  </conditionalFormatting>
  <conditionalFormatting sqref="AI141">
    <cfRule type="expression" dxfId="1097" priority="449">
      <formula>IF(RIGHT(TEXT(AI141,"0.#"),1)=".",FALSE,TRUE)</formula>
    </cfRule>
    <cfRule type="expression" dxfId="1096" priority="450">
      <formula>IF(RIGHT(TEXT(AI141,"0.#"),1)=".",TRUE,FALSE)</formula>
    </cfRule>
  </conditionalFormatting>
  <conditionalFormatting sqref="AM141">
    <cfRule type="expression" dxfId="1095" priority="447">
      <formula>IF(RIGHT(TEXT(AM141,"0.#"),1)=".",FALSE,TRUE)</formula>
    </cfRule>
    <cfRule type="expression" dxfId="1094" priority="448">
      <formula>IF(RIGHT(TEXT(AM141,"0.#"),1)=".",TRUE,FALSE)</formula>
    </cfRule>
  </conditionalFormatting>
  <conditionalFormatting sqref="AM142">
    <cfRule type="expression" dxfId="1093" priority="445">
      <formula>IF(RIGHT(TEXT(AM142,"0.#"),1)=".",FALSE,TRUE)</formula>
    </cfRule>
    <cfRule type="expression" dxfId="1092" priority="446">
      <formula>IF(RIGHT(TEXT(AM142,"0.#"),1)=".",TRUE,FALSE)</formula>
    </cfRule>
  </conditionalFormatting>
  <conditionalFormatting sqref="AQ141:AQ143">
    <cfRule type="expression" dxfId="1091" priority="441">
      <formula>IF(RIGHT(TEXT(AQ141,"0.#"),1)=".",FALSE,TRUE)</formula>
    </cfRule>
    <cfRule type="expression" dxfId="1090" priority="442">
      <formula>IF(RIGHT(TEXT(AQ141,"0.#"),1)=".",TRUE,FALSE)</formula>
    </cfRule>
  </conditionalFormatting>
  <conditionalFormatting sqref="AU141:AU143">
    <cfRule type="expression" dxfId="1089" priority="439">
      <formula>IF(RIGHT(TEXT(AU141,"0.#"),1)=".",FALSE,TRUE)</formula>
    </cfRule>
    <cfRule type="expression" dxfId="1088" priority="440">
      <formula>IF(RIGHT(TEXT(AU141,"0.#"),1)=".",TRUE,FALSE)</formula>
    </cfRule>
  </conditionalFormatting>
  <conditionalFormatting sqref="AE175">
    <cfRule type="expression" dxfId="1087" priority="437">
      <formula>IF(RIGHT(TEXT(AE175,"0.#"),1)=".",FALSE,TRUE)</formula>
    </cfRule>
    <cfRule type="expression" dxfId="1086" priority="438">
      <formula>IF(RIGHT(TEXT(AE175,"0.#"),1)=".",TRUE,FALSE)</formula>
    </cfRule>
  </conditionalFormatting>
  <conditionalFormatting sqref="AM177">
    <cfRule type="expression" dxfId="1085" priority="421">
      <formula>IF(RIGHT(TEXT(AM177,"0.#"),1)=".",FALSE,TRUE)</formula>
    </cfRule>
    <cfRule type="expression" dxfId="1084" priority="422">
      <formula>IF(RIGHT(TEXT(AM177,"0.#"),1)=".",TRUE,FALSE)</formula>
    </cfRule>
  </conditionalFormatting>
  <conditionalFormatting sqref="AE176">
    <cfRule type="expression" dxfId="1083" priority="435">
      <formula>IF(RIGHT(TEXT(AE176,"0.#"),1)=".",FALSE,TRUE)</formula>
    </cfRule>
    <cfRule type="expression" dxfId="1082" priority="436">
      <formula>IF(RIGHT(TEXT(AE176,"0.#"),1)=".",TRUE,FALSE)</formula>
    </cfRule>
  </conditionalFormatting>
  <conditionalFormatting sqref="AE177">
    <cfRule type="expression" dxfId="1081" priority="433">
      <formula>IF(RIGHT(TEXT(AE177,"0.#"),1)=".",FALSE,TRUE)</formula>
    </cfRule>
    <cfRule type="expression" dxfId="1080" priority="434">
      <formula>IF(RIGHT(TEXT(AE177,"0.#"),1)=".",TRUE,FALSE)</formula>
    </cfRule>
  </conditionalFormatting>
  <conditionalFormatting sqref="AI177">
    <cfRule type="expression" dxfId="1079" priority="431">
      <formula>IF(RIGHT(TEXT(AI177,"0.#"),1)=".",FALSE,TRUE)</formula>
    </cfRule>
    <cfRule type="expression" dxfId="1078" priority="432">
      <formula>IF(RIGHT(TEXT(AI177,"0.#"),1)=".",TRUE,FALSE)</formula>
    </cfRule>
  </conditionalFormatting>
  <conditionalFormatting sqref="AI176">
    <cfRule type="expression" dxfId="1077" priority="429">
      <formula>IF(RIGHT(TEXT(AI176,"0.#"),1)=".",FALSE,TRUE)</formula>
    </cfRule>
    <cfRule type="expression" dxfId="1076" priority="430">
      <formula>IF(RIGHT(TEXT(AI176,"0.#"),1)=".",TRUE,FALSE)</formula>
    </cfRule>
  </conditionalFormatting>
  <conditionalFormatting sqref="AI175">
    <cfRule type="expression" dxfId="1075" priority="427">
      <formula>IF(RIGHT(TEXT(AI175,"0.#"),1)=".",FALSE,TRUE)</formula>
    </cfRule>
    <cfRule type="expression" dxfId="1074" priority="428">
      <formula>IF(RIGHT(TEXT(AI175,"0.#"),1)=".",TRUE,FALSE)</formula>
    </cfRule>
  </conditionalFormatting>
  <conditionalFormatting sqref="AM175">
    <cfRule type="expression" dxfId="1073" priority="425">
      <formula>IF(RIGHT(TEXT(AM175,"0.#"),1)=".",FALSE,TRUE)</formula>
    </cfRule>
    <cfRule type="expression" dxfId="1072" priority="426">
      <formula>IF(RIGHT(TEXT(AM175,"0.#"),1)=".",TRUE,FALSE)</formula>
    </cfRule>
  </conditionalFormatting>
  <conditionalFormatting sqref="AM176">
    <cfRule type="expression" dxfId="1071" priority="423">
      <formula>IF(RIGHT(TEXT(AM176,"0.#"),1)=".",FALSE,TRUE)</formula>
    </cfRule>
    <cfRule type="expression" dxfId="1070" priority="424">
      <formula>IF(RIGHT(TEXT(AM176,"0.#"),1)=".",TRUE,FALSE)</formula>
    </cfRule>
  </conditionalFormatting>
  <conditionalFormatting sqref="AQ175:AQ177">
    <cfRule type="expression" dxfId="1069" priority="419">
      <formula>IF(RIGHT(TEXT(AQ175,"0.#"),1)=".",FALSE,TRUE)</formula>
    </cfRule>
    <cfRule type="expression" dxfId="1068" priority="420">
      <formula>IF(RIGHT(TEXT(AQ175,"0.#"),1)=".",TRUE,FALSE)</formula>
    </cfRule>
  </conditionalFormatting>
  <conditionalFormatting sqref="AU175:AU177">
    <cfRule type="expression" dxfId="1067" priority="417">
      <formula>IF(RIGHT(TEXT(AU175,"0.#"),1)=".",FALSE,TRUE)</formula>
    </cfRule>
    <cfRule type="expression" dxfId="1066" priority="418">
      <formula>IF(RIGHT(TEXT(AU175,"0.#"),1)=".",TRUE,FALSE)</formula>
    </cfRule>
  </conditionalFormatting>
  <conditionalFormatting sqref="AE61">
    <cfRule type="expression" dxfId="1065" priority="371">
      <formula>IF(RIGHT(TEXT(AE61,"0.#"),1)=".",FALSE,TRUE)</formula>
    </cfRule>
    <cfRule type="expression" dxfId="1064" priority="372">
      <formula>IF(RIGHT(TEXT(AE61,"0.#"),1)=".",TRUE,FALSE)</formula>
    </cfRule>
  </conditionalFormatting>
  <conditionalFormatting sqref="AE62">
    <cfRule type="expression" dxfId="1063" priority="369">
      <formula>IF(RIGHT(TEXT(AE62,"0.#"),1)=".",FALSE,TRUE)</formula>
    </cfRule>
    <cfRule type="expression" dxfId="1062" priority="370">
      <formula>IF(RIGHT(TEXT(AE62,"0.#"),1)=".",TRUE,FALSE)</formula>
    </cfRule>
  </conditionalFormatting>
  <conditionalFormatting sqref="AM61">
    <cfRule type="expression" dxfId="1061" priority="359">
      <formula>IF(RIGHT(TEXT(AM61,"0.#"),1)=".",FALSE,TRUE)</formula>
    </cfRule>
    <cfRule type="expression" dxfId="1060" priority="360">
      <formula>IF(RIGHT(TEXT(AM61,"0.#"),1)=".",TRUE,FALSE)</formula>
    </cfRule>
  </conditionalFormatting>
  <conditionalFormatting sqref="AE63">
    <cfRule type="expression" dxfId="1059" priority="367">
      <formula>IF(RIGHT(TEXT(AE63,"0.#"),1)=".",FALSE,TRUE)</formula>
    </cfRule>
    <cfRule type="expression" dxfId="1058" priority="368">
      <formula>IF(RIGHT(TEXT(AE63,"0.#"),1)=".",TRUE,FALSE)</formula>
    </cfRule>
  </conditionalFormatting>
  <conditionalFormatting sqref="AI63">
    <cfRule type="expression" dxfId="1057" priority="365">
      <formula>IF(RIGHT(TEXT(AI63,"0.#"),1)=".",FALSE,TRUE)</formula>
    </cfRule>
    <cfRule type="expression" dxfId="1056" priority="366">
      <formula>IF(RIGHT(TEXT(AI63,"0.#"),1)=".",TRUE,FALSE)</formula>
    </cfRule>
  </conditionalFormatting>
  <conditionalFormatting sqref="AI62">
    <cfRule type="expression" dxfId="1055" priority="363">
      <formula>IF(RIGHT(TEXT(AI62,"0.#"),1)=".",FALSE,TRUE)</formula>
    </cfRule>
    <cfRule type="expression" dxfId="1054" priority="364">
      <formula>IF(RIGHT(TEXT(AI62,"0.#"),1)=".",TRUE,FALSE)</formula>
    </cfRule>
  </conditionalFormatting>
  <conditionalFormatting sqref="AI61">
    <cfRule type="expression" dxfId="1053" priority="361">
      <formula>IF(RIGHT(TEXT(AI61,"0.#"),1)=".",FALSE,TRUE)</formula>
    </cfRule>
    <cfRule type="expression" dxfId="1052" priority="362">
      <formula>IF(RIGHT(TEXT(AI61,"0.#"),1)=".",TRUE,FALSE)</formula>
    </cfRule>
  </conditionalFormatting>
  <conditionalFormatting sqref="AM62">
    <cfRule type="expression" dxfId="1051" priority="357">
      <formula>IF(RIGHT(TEXT(AM62,"0.#"),1)=".",FALSE,TRUE)</formula>
    </cfRule>
    <cfRule type="expression" dxfId="1050" priority="358">
      <formula>IF(RIGHT(TEXT(AM62,"0.#"),1)=".",TRUE,FALSE)</formula>
    </cfRule>
  </conditionalFormatting>
  <conditionalFormatting sqref="AM63">
    <cfRule type="expression" dxfId="1049" priority="355">
      <formula>IF(RIGHT(TEXT(AM63,"0.#"),1)=".",FALSE,TRUE)</formula>
    </cfRule>
    <cfRule type="expression" dxfId="1048" priority="356">
      <formula>IF(RIGHT(TEXT(AM63,"0.#"),1)=".",TRUE,FALSE)</formula>
    </cfRule>
  </conditionalFormatting>
  <conditionalFormatting sqref="AQ61:AQ63">
    <cfRule type="expression" dxfId="1047" priority="353">
      <formula>IF(RIGHT(TEXT(AQ61,"0.#"),1)=".",FALSE,TRUE)</formula>
    </cfRule>
    <cfRule type="expression" dxfId="1046" priority="354">
      <formula>IF(RIGHT(TEXT(AQ61,"0.#"),1)=".",TRUE,FALSE)</formula>
    </cfRule>
  </conditionalFormatting>
  <conditionalFormatting sqref="AU61:AU63">
    <cfRule type="expression" dxfId="1045" priority="351">
      <formula>IF(RIGHT(TEXT(AU61,"0.#"),1)=".",FALSE,TRUE)</formula>
    </cfRule>
    <cfRule type="expression" dxfId="1044" priority="352">
      <formula>IF(RIGHT(TEXT(AU61,"0.#"),1)=".",TRUE,FALSE)</formula>
    </cfRule>
  </conditionalFormatting>
  <conditionalFormatting sqref="AE95">
    <cfRule type="expression" dxfId="1043" priority="349">
      <formula>IF(RIGHT(TEXT(AE95,"0.#"),1)=".",FALSE,TRUE)</formula>
    </cfRule>
    <cfRule type="expression" dxfId="1042" priority="350">
      <formula>IF(RIGHT(TEXT(AE95,"0.#"),1)=".",TRUE,FALSE)</formula>
    </cfRule>
  </conditionalFormatting>
  <conditionalFormatting sqref="AE96">
    <cfRule type="expression" dxfId="1041" priority="347">
      <formula>IF(RIGHT(TEXT(AE96,"0.#"),1)=".",FALSE,TRUE)</formula>
    </cfRule>
    <cfRule type="expression" dxfId="1040" priority="348">
      <formula>IF(RIGHT(TEXT(AE96,"0.#"),1)=".",TRUE,FALSE)</formula>
    </cfRule>
  </conditionalFormatting>
  <conditionalFormatting sqref="AM95">
    <cfRule type="expression" dxfId="1039" priority="337">
      <formula>IF(RIGHT(TEXT(AM95,"0.#"),1)=".",FALSE,TRUE)</formula>
    </cfRule>
    <cfRule type="expression" dxfId="1038" priority="338">
      <formula>IF(RIGHT(TEXT(AM95,"0.#"),1)=".",TRUE,FALSE)</formula>
    </cfRule>
  </conditionalFormatting>
  <conditionalFormatting sqref="AE97">
    <cfRule type="expression" dxfId="1037" priority="345">
      <formula>IF(RIGHT(TEXT(AE97,"0.#"),1)=".",FALSE,TRUE)</formula>
    </cfRule>
    <cfRule type="expression" dxfId="1036" priority="346">
      <formula>IF(RIGHT(TEXT(AE97,"0.#"),1)=".",TRUE,FALSE)</formula>
    </cfRule>
  </conditionalFormatting>
  <conditionalFormatting sqref="AI97">
    <cfRule type="expression" dxfId="1035" priority="343">
      <formula>IF(RIGHT(TEXT(AI97,"0.#"),1)=".",FALSE,TRUE)</formula>
    </cfRule>
    <cfRule type="expression" dxfId="1034" priority="344">
      <formula>IF(RIGHT(TEXT(AI97,"0.#"),1)=".",TRUE,FALSE)</formula>
    </cfRule>
  </conditionalFormatting>
  <conditionalFormatting sqref="AI96">
    <cfRule type="expression" dxfId="1033" priority="341">
      <formula>IF(RIGHT(TEXT(AI96,"0.#"),1)=".",FALSE,TRUE)</formula>
    </cfRule>
    <cfRule type="expression" dxfId="1032" priority="342">
      <formula>IF(RIGHT(TEXT(AI96,"0.#"),1)=".",TRUE,FALSE)</formula>
    </cfRule>
  </conditionalFormatting>
  <conditionalFormatting sqref="AI95">
    <cfRule type="expression" dxfId="1031" priority="339">
      <formula>IF(RIGHT(TEXT(AI95,"0.#"),1)=".",FALSE,TRUE)</formula>
    </cfRule>
    <cfRule type="expression" dxfId="1030" priority="340">
      <formula>IF(RIGHT(TEXT(AI95,"0.#"),1)=".",TRUE,FALSE)</formula>
    </cfRule>
  </conditionalFormatting>
  <conditionalFormatting sqref="AM96">
    <cfRule type="expression" dxfId="1029" priority="335">
      <formula>IF(RIGHT(TEXT(AM96,"0.#"),1)=".",FALSE,TRUE)</formula>
    </cfRule>
    <cfRule type="expression" dxfId="1028" priority="336">
      <formula>IF(RIGHT(TEXT(AM96,"0.#"),1)=".",TRUE,FALSE)</formula>
    </cfRule>
  </conditionalFormatting>
  <conditionalFormatting sqref="AM97">
    <cfRule type="expression" dxfId="1027" priority="333">
      <formula>IF(RIGHT(TEXT(AM97,"0.#"),1)=".",FALSE,TRUE)</formula>
    </cfRule>
    <cfRule type="expression" dxfId="1026" priority="334">
      <formula>IF(RIGHT(TEXT(AM97,"0.#"),1)=".",TRUE,FALSE)</formula>
    </cfRule>
  </conditionalFormatting>
  <conditionalFormatting sqref="AQ95:AQ97">
    <cfRule type="expression" dxfId="1025" priority="331">
      <formula>IF(RIGHT(TEXT(AQ95,"0.#"),1)=".",FALSE,TRUE)</formula>
    </cfRule>
    <cfRule type="expression" dxfId="1024" priority="332">
      <formula>IF(RIGHT(TEXT(AQ95,"0.#"),1)=".",TRUE,FALSE)</formula>
    </cfRule>
  </conditionalFormatting>
  <conditionalFormatting sqref="AU95:AU97">
    <cfRule type="expression" dxfId="1023" priority="329">
      <formula>IF(RIGHT(TEXT(AU95,"0.#"),1)=".",FALSE,TRUE)</formula>
    </cfRule>
    <cfRule type="expression" dxfId="1022" priority="330">
      <formula>IF(RIGHT(TEXT(AU95,"0.#"),1)=".",TRUE,FALSE)</formula>
    </cfRule>
  </conditionalFormatting>
  <conditionalFormatting sqref="AE129">
    <cfRule type="expression" dxfId="1021" priority="327">
      <formula>IF(RIGHT(TEXT(AE129,"0.#"),1)=".",FALSE,TRUE)</formula>
    </cfRule>
    <cfRule type="expression" dxfId="1020" priority="328">
      <formula>IF(RIGHT(TEXT(AE129,"0.#"),1)=".",TRUE,FALSE)</formula>
    </cfRule>
  </conditionalFormatting>
  <conditionalFormatting sqref="AE130">
    <cfRule type="expression" dxfId="1019" priority="325">
      <formula>IF(RIGHT(TEXT(AE130,"0.#"),1)=".",FALSE,TRUE)</formula>
    </cfRule>
    <cfRule type="expression" dxfId="1018" priority="326">
      <formula>IF(RIGHT(TEXT(AE130,"0.#"),1)=".",TRUE,FALSE)</formula>
    </cfRule>
  </conditionalFormatting>
  <conditionalFormatting sqref="AM129">
    <cfRule type="expression" dxfId="1017" priority="315">
      <formula>IF(RIGHT(TEXT(AM129,"0.#"),1)=".",FALSE,TRUE)</formula>
    </cfRule>
    <cfRule type="expression" dxfId="1016" priority="316">
      <formula>IF(RIGHT(TEXT(AM129,"0.#"),1)=".",TRUE,FALSE)</formula>
    </cfRule>
  </conditionalFormatting>
  <conditionalFormatting sqref="AE131">
    <cfRule type="expression" dxfId="1015" priority="323">
      <formula>IF(RIGHT(TEXT(AE131,"0.#"),1)=".",FALSE,TRUE)</formula>
    </cfRule>
    <cfRule type="expression" dxfId="1014" priority="324">
      <formula>IF(RIGHT(TEXT(AE131,"0.#"),1)=".",TRUE,FALSE)</formula>
    </cfRule>
  </conditionalFormatting>
  <conditionalFormatting sqref="AI131">
    <cfRule type="expression" dxfId="1013" priority="321">
      <formula>IF(RIGHT(TEXT(AI131,"0.#"),1)=".",FALSE,TRUE)</formula>
    </cfRule>
    <cfRule type="expression" dxfId="1012" priority="322">
      <formula>IF(RIGHT(TEXT(AI131,"0.#"),1)=".",TRUE,FALSE)</formula>
    </cfRule>
  </conditionalFormatting>
  <conditionalFormatting sqref="AI130">
    <cfRule type="expression" dxfId="1011" priority="319">
      <formula>IF(RIGHT(TEXT(AI130,"0.#"),1)=".",FALSE,TRUE)</formula>
    </cfRule>
    <cfRule type="expression" dxfId="1010" priority="320">
      <formula>IF(RIGHT(TEXT(AI130,"0.#"),1)=".",TRUE,FALSE)</formula>
    </cfRule>
  </conditionalFormatting>
  <conditionalFormatting sqref="AI129">
    <cfRule type="expression" dxfId="1009" priority="317">
      <formula>IF(RIGHT(TEXT(AI129,"0.#"),1)=".",FALSE,TRUE)</formula>
    </cfRule>
    <cfRule type="expression" dxfId="1008" priority="318">
      <formula>IF(RIGHT(TEXT(AI129,"0.#"),1)=".",TRUE,FALSE)</formula>
    </cfRule>
  </conditionalFormatting>
  <conditionalFormatting sqref="AM130">
    <cfRule type="expression" dxfId="1007" priority="313">
      <formula>IF(RIGHT(TEXT(AM130,"0.#"),1)=".",FALSE,TRUE)</formula>
    </cfRule>
    <cfRule type="expression" dxfId="1006" priority="314">
      <formula>IF(RIGHT(TEXT(AM130,"0.#"),1)=".",TRUE,FALSE)</formula>
    </cfRule>
  </conditionalFormatting>
  <conditionalFormatting sqref="AM131">
    <cfRule type="expression" dxfId="1005" priority="311">
      <formula>IF(RIGHT(TEXT(AM131,"0.#"),1)=".",FALSE,TRUE)</formula>
    </cfRule>
    <cfRule type="expression" dxfId="1004" priority="312">
      <formula>IF(RIGHT(TEXT(AM131,"0.#"),1)=".",TRUE,FALSE)</formula>
    </cfRule>
  </conditionalFormatting>
  <conditionalFormatting sqref="AQ129:AQ131">
    <cfRule type="expression" dxfId="1003" priority="309">
      <formula>IF(RIGHT(TEXT(AQ129,"0.#"),1)=".",FALSE,TRUE)</formula>
    </cfRule>
    <cfRule type="expression" dxfId="1002" priority="310">
      <formula>IF(RIGHT(TEXT(AQ129,"0.#"),1)=".",TRUE,FALSE)</formula>
    </cfRule>
  </conditionalFormatting>
  <conditionalFormatting sqref="AU129:AU131">
    <cfRule type="expression" dxfId="1001" priority="307">
      <formula>IF(RIGHT(TEXT(AU129,"0.#"),1)=".",FALSE,TRUE)</formula>
    </cfRule>
    <cfRule type="expression" dxfId="1000" priority="308">
      <formula>IF(RIGHT(TEXT(AU129,"0.#"),1)=".",TRUE,FALSE)</formula>
    </cfRule>
  </conditionalFormatting>
  <conditionalFormatting sqref="AE163">
    <cfRule type="expression" dxfId="999" priority="305">
      <formula>IF(RIGHT(TEXT(AE163,"0.#"),1)=".",FALSE,TRUE)</formula>
    </cfRule>
    <cfRule type="expression" dxfId="998" priority="306">
      <formula>IF(RIGHT(TEXT(AE163,"0.#"),1)=".",TRUE,FALSE)</formula>
    </cfRule>
  </conditionalFormatting>
  <conditionalFormatting sqref="AE164">
    <cfRule type="expression" dxfId="997" priority="303">
      <formula>IF(RIGHT(TEXT(AE164,"0.#"),1)=".",FALSE,TRUE)</formula>
    </cfRule>
    <cfRule type="expression" dxfId="996" priority="304">
      <formula>IF(RIGHT(TEXT(AE164,"0.#"),1)=".",TRUE,FALSE)</formula>
    </cfRule>
  </conditionalFormatting>
  <conditionalFormatting sqref="AM163">
    <cfRule type="expression" dxfId="995" priority="293">
      <formula>IF(RIGHT(TEXT(AM163,"0.#"),1)=".",FALSE,TRUE)</formula>
    </cfRule>
    <cfRule type="expression" dxfId="994" priority="294">
      <formula>IF(RIGHT(TEXT(AM163,"0.#"),1)=".",TRUE,FALSE)</formula>
    </cfRule>
  </conditionalFormatting>
  <conditionalFormatting sqref="AE165">
    <cfRule type="expression" dxfId="993" priority="301">
      <formula>IF(RIGHT(TEXT(AE165,"0.#"),1)=".",FALSE,TRUE)</formula>
    </cfRule>
    <cfRule type="expression" dxfId="992" priority="302">
      <formula>IF(RIGHT(TEXT(AE165,"0.#"),1)=".",TRUE,FALSE)</formula>
    </cfRule>
  </conditionalFormatting>
  <conditionalFormatting sqref="AI165">
    <cfRule type="expression" dxfId="991" priority="299">
      <formula>IF(RIGHT(TEXT(AI165,"0.#"),1)=".",FALSE,TRUE)</formula>
    </cfRule>
    <cfRule type="expression" dxfId="990" priority="300">
      <formula>IF(RIGHT(TEXT(AI165,"0.#"),1)=".",TRUE,FALSE)</formula>
    </cfRule>
  </conditionalFormatting>
  <conditionalFormatting sqref="AI164">
    <cfRule type="expression" dxfId="989" priority="297">
      <formula>IF(RIGHT(TEXT(AI164,"0.#"),1)=".",FALSE,TRUE)</formula>
    </cfRule>
    <cfRule type="expression" dxfId="988" priority="298">
      <formula>IF(RIGHT(TEXT(AI164,"0.#"),1)=".",TRUE,FALSE)</formula>
    </cfRule>
  </conditionalFormatting>
  <conditionalFormatting sqref="AI163">
    <cfRule type="expression" dxfId="987" priority="295">
      <formula>IF(RIGHT(TEXT(AI163,"0.#"),1)=".",FALSE,TRUE)</formula>
    </cfRule>
    <cfRule type="expression" dxfId="986" priority="296">
      <formula>IF(RIGHT(TEXT(AI163,"0.#"),1)=".",TRUE,FALSE)</formula>
    </cfRule>
  </conditionalFormatting>
  <conditionalFormatting sqref="AM164">
    <cfRule type="expression" dxfId="985" priority="291">
      <formula>IF(RIGHT(TEXT(AM164,"0.#"),1)=".",FALSE,TRUE)</formula>
    </cfRule>
    <cfRule type="expression" dxfId="984" priority="292">
      <formula>IF(RIGHT(TEXT(AM164,"0.#"),1)=".",TRUE,FALSE)</formula>
    </cfRule>
  </conditionalFormatting>
  <conditionalFormatting sqref="AM165">
    <cfRule type="expression" dxfId="983" priority="289">
      <formula>IF(RIGHT(TEXT(AM165,"0.#"),1)=".",FALSE,TRUE)</formula>
    </cfRule>
    <cfRule type="expression" dxfId="982" priority="290">
      <formula>IF(RIGHT(TEXT(AM165,"0.#"),1)=".",TRUE,FALSE)</formula>
    </cfRule>
  </conditionalFormatting>
  <conditionalFormatting sqref="AQ163:AQ165">
    <cfRule type="expression" dxfId="981" priority="287">
      <formula>IF(RIGHT(TEXT(AQ163,"0.#"),1)=".",FALSE,TRUE)</formula>
    </cfRule>
    <cfRule type="expression" dxfId="980" priority="288">
      <formula>IF(RIGHT(TEXT(AQ163,"0.#"),1)=".",TRUE,FALSE)</formula>
    </cfRule>
  </conditionalFormatting>
  <conditionalFormatting sqref="AU163:AU165">
    <cfRule type="expression" dxfId="979" priority="285">
      <formula>IF(RIGHT(TEXT(AU163,"0.#"),1)=".",FALSE,TRUE)</formula>
    </cfRule>
    <cfRule type="expression" dxfId="978" priority="286">
      <formula>IF(RIGHT(TEXT(AU163,"0.#"),1)=".",TRUE,FALSE)</formula>
    </cfRule>
  </conditionalFormatting>
  <conditionalFormatting sqref="AE197">
    <cfRule type="expression" dxfId="977" priority="283">
      <formula>IF(RIGHT(TEXT(AE197,"0.#"),1)=".",FALSE,TRUE)</formula>
    </cfRule>
    <cfRule type="expression" dxfId="976" priority="284">
      <formula>IF(RIGHT(TEXT(AE197,"0.#"),1)=".",TRUE,FALSE)</formula>
    </cfRule>
  </conditionalFormatting>
  <conditionalFormatting sqref="AE198">
    <cfRule type="expression" dxfId="975" priority="281">
      <formula>IF(RIGHT(TEXT(AE198,"0.#"),1)=".",FALSE,TRUE)</formula>
    </cfRule>
    <cfRule type="expression" dxfId="974" priority="282">
      <formula>IF(RIGHT(TEXT(AE198,"0.#"),1)=".",TRUE,FALSE)</formula>
    </cfRule>
  </conditionalFormatting>
  <conditionalFormatting sqref="AM197">
    <cfRule type="expression" dxfId="973" priority="271">
      <formula>IF(RIGHT(TEXT(AM197,"0.#"),1)=".",FALSE,TRUE)</formula>
    </cfRule>
    <cfRule type="expression" dxfId="972" priority="272">
      <formula>IF(RIGHT(TEXT(AM197,"0.#"),1)=".",TRUE,FALSE)</formula>
    </cfRule>
  </conditionalFormatting>
  <conditionalFormatting sqref="AE199">
    <cfRule type="expression" dxfId="971" priority="279">
      <formula>IF(RIGHT(TEXT(AE199,"0.#"),1)=".",FALSE,TRUE)</formula>
    </cfRule>
    <cfRule type="expression" dxfId="970" priority="280">
      <formula>IF(RIGHT(TEXT(AE199,"0.#"),1)=".",TRUE,FALSE)</formula>
    </cfRule>
  </conditionalFormatting>
  <conditionalFormatting sqref="AI199">
    <cfRule type="expression" dxfId="969" priority="277">
      <formula>IF(RIGHT(TEXT(AI199,"0.#"),1)=".",FALSE,TRUE)</formula>
    </cfRule>
    <cfRule type="expression" dxfId="968" priority="278">
      <formula>IF(RIGHT(TEXT(AI199,"0.#"),1)=".",TRUE,FALSE)</formula>
    </cfRule>
  </conditionalFormatting>
  <conditionalFormatting sqref="AI198">
    <cfRule type="expression" dxfId="967" priority="275">
      <formula>IF(RIGHT(TEXT(AI198,"0.#"),1)=".",FALSE,TRUE)</formula>
    </cfRule>
    <cfRule type="expression" dxfId="966" priority="276">
      <formula>IF(RIGHT(TEXT(AI198,"0.#"),1)=".",TRUE,FALSE)</formula>
    </cfRule>
  </conditionalFormatting>
  <conditionalFormatting sqref="AI197">
    <cfRule type="expression" dxfId="965" priority="273">
      <formula>IF(RIGHT(TEXT(AI197,"0.#"),1)=".",FALSE,TRUE)</formula>
    </cfRule>
    <cfRule type="expression" dxfId="964" priority="274">
      <formula>IF(RIGHT(TEXT(AI197,"0.#"),1)=".",TRUE,FALSE)</formula>
    </cfRule>
  </conditionalFormatting>
  <conditionalFormatting sqref="AM198">
    <cfRule type="expression" dxfId="963" priority="269">
      <formula>IF(RIGHT(TEXT(AM198,"0.#"),1)=".",FALSE,TRUE)</formula>
    </cfRule>
    <cfRule type="expression" dxfId="962" priority="270">
      <formula>IF(RIGHT(TEXT(AM198,"0.#"),1)=".",TRUE,FALSE)</formula>
    </cfRule>
  </conditionalFormatting>
  <conditionalFormatting sqref="AM199">
    <cfRule type="expression" dxfId="961" priority="267">
      <formula>IF(RIGHT(TEXT(AM199,"0.#"),1)=".",FALSE,TRUE)</formula>
    </cfRule>
    <cfRule type="expression" dxfId="960" priority="268">
      <formula>IF(RIGHT(TEXT(AM199,"0.#"),1)=".",TRUE,FALSE)</formula>
    </cfRule>
  </conditionalFormatting>
  <conditionalFormatting sqref="AQ197:AQ199">
    <cfRule type="expression" dxfId="959" priority="265">
      <formula>IF(RIGHT(TEXT(AQ197,"0.#"),1)=".",FALSE,TRUE)</formula>
    </cfRule>
    <cfRule type="expression" dxfId="958" priority="266">
      <formula>IF(RIGHT(TEXT(AQ197,"0.#"),1)=".",TRUE,FALSE)</formula>
    </cfRule>
  </conditionalFormatting>
  <conditionalFormatting sqref="AU197:AU199">
    <cfRule type="expression" dxfId="957" priority="263">
      <formula>IF(RIGHT(TEXT(AU197,"0.#"),1)=".",FALSE,TRUE)</formula>
    </cfRule>
    <cfRule type="expression" dxfId="956" priority="264">
      <formula>IF(RIGHT(TEXT(AU197,"0.#"),1)=".",TRUE,FALSE)</formula>
    </cfRule>
  </conditionalFormatting>
  <conditionalFormatting sqref="AE134 AQ134">
    <cfRule type="expression" dxfId="955" priority="261">
      <formula>IF(RIGHT(TEXT(AE134,"0.#"),1)=".",FALSE,TRUE)</formula>
    </cfRule>
    <cfRule type="expression" dxfId="954" priority="262">
      <formula>IF(RIGHT(TEXT(AE134,"0.#"),1)=".",TRUE,FALSE)</formula>
    </cfRule>
  </conditionalFormatting>
  <conditionalFormatting sqref="AI134">
    <cfRule type="expression" dxfId="953" priority="259">
      <formula>IF(RIGHT(TEXT(AI134,"0.#"),1)=".",FALSE,TRUE)</formula>
    </cfRule>
    <cfRule type="expression" dxfId="952" priority="260">
      <formula>IF(RIGHT(TEXT(AI134,"0.#"),1)=".",TRUE,FALSE)</formula>
    </cfRule>
  </conditionalFormatting>
  <conditionalFormatting sqref="AM134">
    <cfRule type="expression" dxfId="951" priority="257">
      <formula>IF(RIGHT(TEXT(AM134,"0.#"),1)=".",FALSE,TRUE)</formula>
    </cfRule>
    <cfRule type="expression" dxfId="950" priority="258">
      <formula>IF(RIGHT(TEXT(AM134,"0.#"),1)=".",TRUE,FALSE)</formula>
    </cfRule>
  </conditionalFormatting>
  <conditionalFormatting sqref="AE135">
    <cfRule type="expression" dxfId="949" priority="255">
      <formula>IF(RIGHT(TEXT(AE135,"0.#"),1)=".",FALSE,TRUE)</formula>
    </cfRule>
    <cfRule type="expression" dxfId="948" priority="256">
      <formula>IF(RIGHT(TEXT(AE135,"0.#"),1)=".",TRUE,FALSE)</formula>
    </cfRule>
  </conditionalFormatting>
  <conditionalFormatting sqref="AI135">
    <cfRule type="expression" dxfId="947" priority="253">
      <formula>IF(RIGHT(TEXT(AI135,"0.#"),1)=".",FALSE,TRUE)</formula>
    </cfRule>
    <cfRule type="expression" dxfId="946" priority="254">
      <formula>IF(RIGHT(TEXT(AI135,"0.#"),1)=".",TRUE,FALSE)</formula>
    </cfRule>
  </conditionalFormatting>
  <conditionalFormatting sqref="AM135">
    <cfRule type="expression" dxfId="945" priority="251">
      <formula>IF(RIGHT(TEXT(AM135,"0.#"),1)=".",FALSE,TRUE)</formula>
    </cfRule>
    <cfRule type="expression" dxfId="944" priority="252">
      <formula>IF(RIGHT(TEXT(AM135,"0.#"),1)=".",TRUE,FALSE)</formula>
    </cfRule>
  </conditionalFormatting>
  <conditionalFormatting sqref="AQ135">
    <cfRule type="expression" dxfId="943" priority="249">
      <formula>IF(RIGHT(TEXT(AQ135,"0.#"),1)=".",FALSE,TRUE)</formula>
    </cfRule>
    <cfRule type="expression" dxfId="942" priority="250">
      <formula>IF(RIGHT(TEXT(AQ135,"0.#"),1)=".",TRUE,FALSE)</formula>
    </cfRule>
  </conditionalFormatting>
  <conditionalFormatting sqref="AU134">
    <cfRule type="expression" dxfId="941" priority="247">
      <formula>IF(RIGHT(TEXT(AU134,"0.#"),1)=".",FALSE,TRUE)</formula>
    </cfRule>
    <cfRule type="expression" dxfId="940" priority="248">
      <formula>IF(RIGHT(TEXT(AU134,"0.#"),1)=".",TRUE,FALSE)</formula>
    </cfRule>
  </conditionalFormatting>
  <conditionalFormatting sqref="AU135">
    <cfRule type="expression" dxfId="939" priority="245">
      <formula>IF(RIGHT(TEXT(AU135,"0.#"),1)=".",FALSE,TRUE)</formula>
    </cfRule>
    <cfRule type="expression" dxfId="938" priority="246">
      <formula>IF(RIGHT(TEXT(AU135,"0.#"),1)=".",TRUE,FALSE)</formula>
    </cfRule>
  </conditionalFormatting>
  <conditionalFormatting sqref="AE168 AQ168">
    <cfRule type="expression" dxfId="937" priority="243">
      <formula>IF(RIGHT(TEXT(AE168,"0.#"),1)=".",FALSE,TRUE)</formula>
    </cfRule>
    <cfRule type="expression" dxfId="936" priority="244">
      <formula>IF(RIGHT(TEXT(AE168,"0.#"),1)=".",TRUE,FALSE)</formula>
    </cfRule>
  </conditionalFormatting>
  <conditionalFormatting sqref="AI168">
    <cfRule type="expression" dxfId="935" priority="241">
      <formula>IF(RIGHT(TEXT(AI168,"0.#"),1)=".",FALSE,TRUE)</formula>
    </cfRule>
    <cfRule type="expression" dxfId="934" priority="242">
      <formula>IF(RIGHT(TEXT(AI168,"0.#"),1)=".",TRUE,FALSE)</formula>
    </cfRule>
  </conditionalFormatting>
  <conditionalFormatting sqref="AM168">
    <cfRule type="expression" dxfId="933" priority="239">
      <formula>IF(RIGHT(TEXT(AM168,"0.#"),1)=".",FALSE,TRUE)</formula>
    </cfRule>
    <cfRule type="expression" dxfId="932" priority="240">
      <formula>IF(RIGHT(TEXT(AM168,"0.#"),1)=".",TRUE,FALSE)</formula>
    </cfRule>
  </conditionalFormatting>
  <conditionalFormatting sqref="AE169">
    <cfRule type="expression" dxfId="931" priority="237">
      <formula>IF(RIGHT(TEXT(AE169,"0.#"),1)=".",FALSE,TRUE)</formula>
    </cfRule>
    <cfRule type="expression" dxfId="930" priority="238">
      <formula>IF(RIGHT(TEXT(AE169,"0.#"),1)=".",TRUE,FALSE)</formula>
    </cfRule>
  </conditionalFormatting>
  <conditionalFormatting sqref="AI169">
    <cfRule type="expression" dxfId="929" priority="235">
      <formula>IF(RIGHT(TEXT(AI169,"0.#"),1)=".",FALSE,TRUE)</formula>
    </cfRule>
    <cfRule type="expression" dxfId="928" priority="236">
      <formula>IF(RIGHT(TEXT(AI169,"0.#"),1)=".",TRUE,FALSE)</formula>
    </cfRule>
  </conditionalFormatting>
  <conditionalFormatting sqref="AM169">
    <cfRule type="expression" dxfId="927" priority="233">
      <formula>IF(RIGHT(TEXT(AM169,"0.#"),1)=".",FALSE,TRUE)</formula>
    </cfRule>
    <cfRule type="expression" dxfId="926" priority="234">
      <formula>IF(RIGHT(TEXT(AM169,"0.#"),1)=".",TRUE,FALSE)</formula>
    </cfRule>
  </conditionalFormatting>
  <conditionalFormatting sqref="AQ169">
    <cfRule type="expression" dxfId="925" priority="231">
      <formula>IF(RIGHT(TEXT(AQ169,"0.#"),1)=".",FALSE,TRUE)</formula>
    </cfRule>
    <cfRule type="expression" dxfId="924" priority="232">
      <formula>IF(RIGHT(TEXT(AQ169,"0.#"),1)=".",TRUE,FALSE)</formula>
    </cfRule>
  </conditionalFormatting>
  <conditionalFormatting sqref="AU168">
    <cfRule type="expression" dxfId="923" priority="229">
      <formula>IF(RIGHT(TEXT(AU168,"0.#"),1)=".",FALSE,TRUE)</formula>
    </cfRule>
    <cfRule type="expression" dxfId="922" priority="230">
      <formula>IF(RIGHT(TEXT(AU168,"0.#"),1)=".",TRUE,FALSE)</formula>
    </cfRule>
  </conditionalFormatting>
  <conditionalFormatting sqref="AU169">
    <cfRule type="expression" dxfId="921" priority="227">
      <formula>IF(RIGHT(TEXT(AU169,"0.#"),1)=".",FALSE,TRUE)</formula>
    </cfRule>
    <cfRule type="expression" dxfId="920" priority="228">
      <formula>IF(RIGHT(TEXT(AU169,"0.#"),1)=".",TRUE,FALSE)</formula>
    </cfRule>
  </conditionalFormatting>
  <conditionalFormatting sqref="AE90">
    <cfRule type="expression" dxfId="919" priority="225">
      <formula>IF(RIGHT(TEXT(AE90,"0.#"),1)=".",FALSE,TRUE)</formula>
    </cfRule>
    <cfRule type="expression" dxfId="918" priority="226">
      <formula>IF(RIGHT(TEXT(AE90,"0.#"),1)=".",TRUE,FALSE)</formula>
    </cfRule>
  </conditionalFormatting>
  <conditionalFormatting sqref="AE91">
    <cfRule type="expression" dxfId="917" priority="223">
      <formula>IF(RIGHT(TEXT(AE91,"0.#"),1)=".",FALSE,TRUE)</formula>
    </cfRule>
    <cfRule type="expression" dxfId="916" priority="224">
      <formula>IF(RIGHT(TEXT(AE91,"0.#"),1)=".",TRUE,FALSE)</formula>
    </cfRule>
  </conditionalFormatting>
  <conditionalFormatting sqref="AM90">
    <cfRule type="expression" dxfId="915" priority="213">
      <formula>IF(RIGHT(TEXT(AM90,"0.#"),1)=".",FALSE,TRUE)</formula>
    </cfRule>
    <cfRule type="expression" dxfId="914" priority="214">
      <formula>IF(RIGHT(TEXT(AM90,"0.#"),1)=".",TRUE,FALSE)</formula>
    </cfRule>
  </conditionalFormatting>
  <conditionalFormatting sqref="AE92">
    <cfRule type="expression" dxfId="913" priority="221">
      <formula>IF(RIGHT(TEXT(AE92,"0.#"),1)=".",FALSE,TRUE)</formula>
    </cfRule>
    <cfRule type="expression" dxfId="912" priority="222">
      <formula>IF(RIGHT(TEXT(AE92,"0.#"),1)=".",TRUE,FALSE)</formula>
    </cfRule>
  </conditionalFormatting>
  <conditionalFormatting sqref="AI92">
    <cfRule type="expression" dxfId="911" priority="219">
      <formula>IF(RIGHT(TEXT(AI92,"0.#"),1)=".",FALSE,TRUE)</formula>
    </cfRule>
    <cfRule type="expression" dxfId="910" priority="220">
      <formula>IF(RIGHT(TEXT(AI92,"0.#"),1)=".",TRUE,FALSE)</formula>
    </cfRule>
  </conditionalFormatting>
  <conditionalFormatting sqref="AI91">
    <cfRule type="expression" dxfId="909" priority="217">
      <formula>IF(RIGHT(TEXT(AI91,"0.#"),1)=".",FALSE,TRUE)</formula>
    </cfRule>
    <cfRule type="expression" dxfId="908" priority="218">
      <formula>IF(RIGHT(TEXT(AI91,"0.#"),1)=".",TRUE,FALSE)</formula>
    </cfRule>
  </conditionalFormatting>
  <conditionalFormatting sqref="AI90">
    <cfRule type="expression" dxfId="907" priority="215">
      <formula>IF(RIGHT(TEXT(AI90,"0.#"),1)=".",FALSE,TRUE)</formula>
    </cfRule>
    <cfRule type="expression" dxfId="906" priority="216">
      <formula>IF(RIGHT(TEXT(AI90,"0.#"),1)=".",TRUE,FALSE)</formula>
    </cfRule>
  </conditionalFormatting>
  <conditionalFormatting sqref="AM91">
    <cfRule type="expression" dxfId="905" priority="211">
      <formula>IF(RIGHT(TEXT(AM91,"0.#"),1)=".",FALSE,TRUE)</formula>
    </cfRule>
    <cfRule type="expression" dxfId="904" priority="212">
      <formula>IF(RIGHT(TEXT(AM91,"0.#"),1)=".",TRUE,FALSE)</formula>
    </cfRule>
  </conditionalFormatting>
  <conditionalFormatting sqref="AM92">
    <cfRule type="expression" dxfId="903" priority="209">
      <formula>IF(RIGHT(TEXT(AM92,"0.#"),1)=".",FALSE,TRUE)</formula>
    </cfRule>
    <cfRule type="expression" dxfId="902" priority="210">
      <formula>IF(RIGHT(TEXT(AM92,"0.#"),1)=".",TRUE,FALSE)</formula>
    </cfRule>
  </conditionalFormatting>
  <conditionalFormatting sqref="AQ90:AQ92">
    <cfRule type="expression" dxfId="901" priority="207">
      <formula>IF(RIGHT(TEXT(AQ90,"0.#"),1)=".",FALSE,TRUE)</formula>
    </cfRule>
    <cfRule type="expression" dxfId="900" priority="208">
      <formula>IF(RIGHT(TEXT(AQ90,"0.#"),1)=".",TRUE,FALSE)</formula>
    </cfRule>
  </conditionalFormatting>
  <conditionalFormatting sqref="AU90:AU92">
    <cfRule type="expression" dxfId="899" priority="205">
      <formula>IF(RIGHT(TEXT(AU90,"0.#"),1)=".",FALSE,TRUE)</formula>
    </cfRule>
    <cfRule type="expression" dxfId="898" priority="206">
      <formula>IF(RIGHT(TEXT(AU90,"0.#"),1)=".",TRUE,FALSE)</formula>
    </cfRule>
  </conditionalFormatting>
  <conditionalFormatting sqref="AE85">
    <cfRule type="expression" dxfId="897" priority="203">
      <formula>IF(RIGHT(TEXT(AE85,"0.#"),1)=".",FALSE,TRUE)</formula>
    </cfRule>
    <cfRule type="expression" dxfId="896" priority="204">
      <formula>IF(RIGHT(TEXT(AE85,"0.#"),1)=".",TRUE,FALSE)</formula>
    </cfRule>
  </conditionalFormatting>
  <conditionalFormatting sqref="AE86">
    <cfRule type="expression" dxfId="895" priority="201">
      <formula>IF(RIGHT(TEXT(AE86,"0.#"),1)=".",FALSE,TRUE)</formula>
    </cfRule>
    <cfRule type="expression" dxfId="894" priority="202">
      <formula>IF(RIGHT(TEXT(AE86,"0.#"),1)=".",TRUE,FALSE)</formula>
    </cfRule>
  </conditionalFormatting>
  <conditionalFormatting sqref="AE87">
    <cfRule type="expression" dxfId="893" priority="199">
      <formula>IF(RIGHT(TEXT(AE87,"0.#"),1)=".",FALSE,TRUE)</formula>
    </cfRule>
    <cfRule type="expression" dxfId="892" priority="200">
      <formula>IF(RIGHT(TEXT(AE87,"0.#"),1)=".",TRUE,FALSE)</formula>
    </cfRule>
  </conditionalFormatting>
  <conditionalFormatting sqref="AI87">
    <cfRule type="expression" dxfId="891" priority="197">
      <formula>IF(RIGHT(TEXT(AI87,"0.#"),1)=".",FALSE,TRUE)</formula>
    </cfRule>
    <cfRule type="expression" dxfId="890" priority="198">
      <formula>IF(RIGHT(TEXT(AI87,"0.#"),1)=".",TRUE,FALSE)</formula>
    </cfRule>
  </conditionalFormatting>
  <conditionalFormatting sqref="AI86">
    <cfRule type="expression" dxfId="889" priority="195">
      <formula>IF(RIGHT(TEXT(AI86,"0.#"),1)=".",FALSE,TRUE)</formula>
    </cfRule>
    <cfRule type="expression" dxfId="888" priority="196">
      <formula>IF(RIGHT(TEXT(AI86,"0.#"),1)=".",TRUE,FALSE)</formula>
    </cfRule>
  </conditionalFormatting>
  <conditionalFormatting sqref="AI85">
    <cfRule type="expression" dxfId="887" priority="193">
      <formula>IF(RIGHT(TEXT(AI85,"0.#"),1)=".",FALSE,TRUE)</formula>
    </cfRule>
    <cfRule type="expression" dxfId="886" priority="194">
      <formula>IF(RIGHT(TEXT(AI85,"0.#"),1)=".",TRUE,FALSE)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87">
    <cfRule type="expression" dxfId="705" priority="5">
      <formula>IF(RIGHT(TEXT(AM87,"0.#"),1)=".",FALSE,TRUE)</formula>
    </cfRule>
    <cfRule type="expression" dxfId="704" priority="6">
      <formula>IF(RIGHT(TEXT(AM87,"0.#"),1)=".",TRUE,FALSE)</formula>
    </cfRule>
  </conditionalFormatting>
  <conditionalFormatting sqref="AM86">
    <cfRule type="expression" dxfId="703" priority="3">
      <formula>IF(RIGHT(TEXT(AM86,"0.#"),1)=".",FALSE,TRUE)</formula>
    </cfRule>
    <cfRule type="expression" dxfId="702" priority="4">
      <formula>IF(RIGHT(TEXT(AM86,"0.#"),1)=".",TRUE,FALSE)</formula>
    </cfRule>
  </conditionalFormatting>
  <conditionalFormatting sqref="AM85">
    <cfRule type="expression" dxfId="701" priority="1">
      <formula>IF(RIGHT(TEXT(AM85,"0.#"),1)=".",FALSE,TRUE)</formula>
    </cfRule>
    <cfRule type="expression" dxfId="700" priority="2">
      <formula>IF(RIGHT(TEXT(AM85,"0.#"),1)=".",TRUE,FALSE)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36" max="16383" man="1"/>
    <brk id="97" max="16383" man="1"/>
    <brk id="220" max="16383" man="1"/>
    <brk id="228" max="16383" man="1"/>
    <brk id="235" max="16383" man="1"/>
    <brk id="256" max="16383" man="1"/>
    <brk id="3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P33" sqref="P33"/>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c r="C2" s="13" t="str">
        <f>IF(B2="","",A2)</f>
        <v/>
      </c>
      <c r="D2" s="13" t="str">
        <f>IF(C2="","",IF(D1&lt;&gt;"",CONCATENATE(D1,"、",C2),C2))</f>
        <v/>
      </c>
      <c r="F2" s="12" t="s">
        <v>68</v>
      </c>
      <c r="G2" s="17" t="s">
        <v>688</v>
      </c>
      <c r="H2" s="13" t="str">
        <f>IF(G2="","",F2)</f>
        <v>一般会計</v>
      </c>
      <c r="I2" s="13" t="str">
        <f>IF(H2="","",IF(I1&lt;&gt;"",CONCATENATE(I1,"、",H2),H2))</f>
        <v>一般会計</v>
      </c>
      <c r="K2" s="14" t="s">
        <v>98</v>
      </c>
      <c r="L2" s="15"/>
      <c r="M2" s="13" t="str">
        <f>IF(L2="","",K2)</f>
        <v/>
      </c>
      <c r="N2" s="13" t="str">
        <f>IF(M2="","",IF(N1&lt;&gt;"",CONCATENATE(N1,"、",M2),M2))</f>
        <v/>
      </c>
      <c r="O2" s="13"/>
      <c r="P2" s="12" t="s">
        <v>70</v>
      </c>
      <c r="Q2" s="17" t="s">
        <v>688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688</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688</v>
      </c>
      <c r="M11" s="13" t="str">
        <f t="shared" si="2"/>
        <v>その他の事項経費</v>
      </c>
      <c r="N11" s="13" t="str">
        <f t="shared" si="6"/>
        <v>その他の事項経費</v>
      </c>
      <c r="O11" s="13"/>
      <c r="P11" s="13"/>
      <c r="Q11" s="19"/>
      <c r="T11" s="13"/>
      <c r="W11" s="32" t="s">
        <v>682</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683</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687</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6" t="s">
        <v>315</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9"/>
      <c r="Z2" s="855"/>
      <c r="AA2" s="856"/>
      <c r="AB2" s="963" t="s">
        <v>11</v>
      </c>
      <c r="AC2" s="964"/>
      <c r="AD2" s="965"/>
      <c r="AE2" s="967" t="s">
        <v>370</v>
      </c>
      <c r="AF2" s="967"/>
      <c r="AG2" s="967"/>
      <c r="AH2" s="904"/>
      <c r="AI2" s="967" t="s">
        <v>466</v>
      </c>
      <c r="AJ2" s="967"/>
      <c r="AK2" s="967"/>
      <c r="AL2" s="904"/>
      <c r="AM2" s="967" t="s">
        <v>467</v>
      </c>
      <c r="AN2" s="967"/>
      <c r="AO2" s="967"/>
      <c r="AP2" s="904"/>
      <c r="AQ2" s="507" t="s">
        <v>223</v>
      </c>
      <c r="AR2" s="508"/>
      <c r="AS2" s="508"/>
      <c r="AT2" s="509"/>
      <c r="AU2" s="510" t="s">
        <v>129</v>
      </c>
      <c r="AV2" s="510"/>
      <c r="AW2" s="510"/>
      <c r="AX2" s="511"/>
      <c r="AY2" s="34">
        <f>COUNTA($G$4)</f>
        <v>0</v>
      </c>
    </row>
    <row r="3" spans="1:51" ht="18.75" customHeight="1" x14ac:dyDescent="0.2">
      <c r="A3" s="486"/>
      <c r="B3" s="487"/>
      <c r="C3" s="487"/>
      <c r="D3" s="487"/>
      <c r="E3" s="487"/>
      <c r="F3" s="488"/>
      <c r="G3" s="358"/>
      <c r="H3" s="340"/>
      <c r="I3" s="340"/>
      <c r="J3" s="340"/>
      <c r="K3" s="340"/>
      <c r="L3" s="340"/>
      <c r="M3" s="340"/>
      <c r="N3" s="340"/>
      <c r="O3" s="341"/>
      <c r="P3" s="344"/>
      <c r="Q3" s="340"/>
      <c r="R3" s="340"/>
      <c r="S3" s="340"/>
      <c r="T3" s="340"/>
      <c r="U3" s="340"/>
      <c r="V3" s="340"/>
      <c r="W3" s="340"/>
      <c r="X3" s="341"/>
      <c r="Y3" s="960"/>
      <c r="Z3" s="961"/>
      <c r="AA3" s="962"/>
      <c r="AB3" s="966"/>
      <c r="AC3" s="418"/>
      <c r="AD3" s="419"/>
      <c r="AE3" s="506"/>
      <c r="AF3" s="506"/>
      <c r="AG3" s="506"/>
      <c r="AH3" s="417"/>
      <c r="AI3" s="506"/>
      <c r="AJ3" s="506"/>
      <c r="AK3" s="506"/>
      <c r="AL3" s="417"/>
      <c r="AM3" s="506"/>
      <c r="AN3" s="506"/>
      <c r="AO3" s="506"/>
      <c r="AP3" s="417"/>
      <c r="AQ3" s="512"/>
      <c r="AR3" s="451"/>
      <c r="AS3" s="449" t="s">
        <v>224</v>
      </c>
      <c r="AT3" s="450"/>
      <c r="AU3" s="451"/>
      <c r="AV3" s="451"/>
      <c r="AW3" s="340" t="s">
        <v>170</v>
      </c>
      <c r="AX3" s="345"/>
      <c r="AY3" s="34">
        <f t="shared" ref="AY3:AY8" si="0">$AY$2</f>
        <v>0</v>
      </c>
    </row>
    <row r="4" spans="1:51" ht="22.5" customHeight="1" x14ac:dyDescent="0.2">
      <c r="A4" s="489"/>
      <c r="B4" s="487"/>
      <c r="C4" s="487"/>
      <c r="D4" s="487"/>
      <c r="E4" s="487"/>
      <c r="F4" s="488"/>
      <c r="G4" s="390"/>
      <c r="H4" s="941"/>
      <c r="I4" s="941"/>
      <c r="J4" s="941"/>
      <c r="K4" s="941"/>
      <c r="L4" s="941"/>
      <c r="M4" s="941"/>
      <c r="N4" s="941"/>
      <c r="O4" s="942"/>
      <c r="P4" s="154"/>
      <c r="Q4" s="377"/>
      <c r="R4" s="377"/>
      <c r="S4" s="377"/>
      <c r="T4" s="377"/>
      <c r="U4" s="377"/>
      <c r="V4" s="377"/>
      <c r="W4" s="377"/>
      <c r="X4" s="378"/>
      <c r="Y4" s="955" t="s">
        <v>12</v>
      </c>
      <c r="Z4" s="956"/>
      <c r="AA4" s="957"/>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2">
      <c r="A5" s="490"/>
      <c r="B5" s="491"/>
      <c r="C5" s="491"/>
      <c r="D5" s="491"/>
      <c r="E5" s="491"/>
      <c r="F5" s="492"/>
      <c r="G5" s="943"/>
      <c r="H5" s="944"/>
      <c r="I5" s="944"/>
      <c r="J5" s="944"/>
      <c r="K5" s="944"/>
      <c r="L5" s="944"/>
      <c r="M5" s="944"/>
      <c r="N5" s="944"/>
      <c r="O5" s="945"/>
      <c r="P5" s="949"/>
      <c r="Q5" s="949"/>
      <c r="R5" s="949"/>
      <c r="S5" s="949"/>
      <c r="T5" s="949"/>
      <c r="U5" s="949"/>
      <c r="V5" s="949"/>
      <c r="W5" s="949"/>
      <c r="X5" s="950"/>
      <c r="Y5" s="237" t="s">
        <v>51</v>
      </c>
      <c r="Z5" s="952"/>
      <c r="AA5" s="953"/>
      <c r="AB5" s="464"/>
      <c r="AC5" s="958"/>
      <c r="AD5" s="958"/>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2">
      <c r="A6" s="490"/>
      <c r="B6" s="491"/>
      <c r="C6" s="491"/>
      <c r="D6" s="491"/>
      <c r="E6" s="491"/>
      <c r="F6" s="492"/>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2">
      <c r="A7" s="929" t="s">
        <v>342</v>
      </c>
      <c r="B7" s="930"/>
      <c r="C7" s="930"/>
      <c r="D7" s="930"/>
      <c r="E7" s="930"/>
      <c r="F7" s="931"/>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2">
      <c r="A8" s="932"/>
      <c r="B8" s="933"/>
      <c r="C8" s="933"/>
      <c r="D8" s="933"/>
      <c r="E8" s="933"/>
      <c r="F8" s="934"/>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2">
      <c r="A9" s="486" t="s">
        <v>315</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9"/>
      <c r="Z9" s="855"/>
      <c r="AA9" s="856"/>
      <c r="AB9" s="963" t="s">
        <v>11</v>
      </c>
      <c r="AC9" s="964"/>
      <c r="AD9" s="965"/>
      <c r="AE9" s="967" t="s">
        <v>370</v>
      </c>
      <c r="AF9" s="967"/>
      <c r="AG9" s="967"/>
      <c r="AH9" s="904"/>
      <c r="AI9" s="967" t="s">
        <v>466</v>
      </c>
      <c r="AJ9" s="967"/>
      <c r="AK9" s="967"/>
      <c r="AL9" s="904"/>
      <c r="AM9" s="967" t="s">
        <v>467</v>
      </c>
      <c r="AN9" s="967"/>
      <c r="AO9" s="967"/>
      <c r="AP9" s="904"/>
      <c r="AQ9" s="507" t="s">
        <v>223</v>
      </c>
      <c r="AR9" s="508"/>
      <c r="AS9" s="508"/>
      <c r="AT9" s="509"/>
      <c r="AU9" s="510" t="s">
        <v>129</v>
      </c>
      <c r="AV9" s="510"/>
      <c r="AW9" s="510"/>
      <c r="AX9" s="511"/>
      <c r="AY9" s="34">
        <f>COUNTA($G$11)</f>
        <v>0</v>
      </c>
    </row>
    <row r="10" spans="1:51" ht="18.75" customHeight="1" x14ac:dyDescent="0.2">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60"/>
      <c r="Z10" s="961"/>
      <c r="AA10" s="962"/>
      <c r="AB10" s="966"/>
      <c r="AC10" s="418"/>
      <c r="AD10" s="419"/>
      <c r="AE10" s="506"/>
      <c r="AF10" s="506"/>
      <c r="AG10" s="506"/>
      <c r="AH10" s="417"/>
      <c r="AI10" s="506"/>
      <c r="AJ10" s="506"/>
      <c r="AK10" s="506"/>
      <c r="AL10" s="417"/>
      <c r="AM10" s="506"/>
      <c r="AN10" s="506"/>
      <c r="AO10" s="506"/>
      <c r="AP10" s="417"/>
      <c r="AQ10" s="512"/>
      <c r="AR10" s="451"/>
      <c r="AS10" s="449" t="s">
        <v>224</v>
      </c>
      <c r="AT10" s="450"/>
      <c r="AU10" s="451"/>
      <c r="AV10" s="451"/>
      <c r="AW10" s="340" t="s">
        <v>170</v>
      </c>
      <c r="AX10" s="345"/>
      <c r="AY10" s="34">
        <f t="shared" ref="AY10:AY15" si="1">$AY$9</f>
        <v>0</v>
      </c>
    </row>
    <row r="11" spans="1:51" ht="22.5" customHeight="1" x14ac:dyDescent="0.2">
      <c r="A11" s="489"/>
      <c r="B11" s="487"/>
      <c r="C11" s="487"/>
      <c r="D11" s="487"/>
      <c r="E11" s="487"/>
      <c r="F11" s="488"/>
      <c r="G11" s="390"/>
      <c r="H11" s="941"/>
      <c r="I11" s="941"/>
      <c r="J11" s="941"/>
      <c r="K11" s="941"/>
      <c r="L11" s="941"/>
      <c r="M11" s="941"/>
      <c r="N11" s="941"/>
      <c r="O11" s="942"/>
      <c r="P11" s="154"/>
      <c r="Q11" s="377"/>
      <c r="R11" s="377"/>
      <c r="S11" s="377"/>
      <c r="T11" s="377"/>
      <c r="U11" s="377"/>
      <c r="V11" s="377"/>
      <c r="W11" s="377"/>
      <c r="X11" s="378"/>
      <c r="Y11" s="955" t="s">
        <v>12</v>
      </c>
      <c r="Z11" s="956"/>
      <c r="AA11" s="957"/>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2">
      <c r="A12" s="490"/>
      <c r="B12" s="491"/>
      <c r="C12" s="491"/>
      <c r="D12" s="491"/>
      <c r="E12" s="491"/>
      <c r="F12" s="492"/>
      <c r="G12" s="943"/>
      <c r="H12" s="944"/>
      <c r="I12" s="944"/>
      <c r="J12" s="944"/>
      <c r="K12" s="944"/>
      <c r="L12" s="944"/>
      <c r="M12" s="944"/>
      <c r="N12" s="944"/>
      <c r="O12" s="945"/>
      <c r="P12" s="949"/>
      <c r="Q12" s="949"/>
      <c r="R12" s="949"/>
      <c r="S12" s="949"/>
      <c r="T12" s="949"/>
      <c r="U12" s="949"/>
      <c r="V12" s="949"/>
      <c r="W12" s="949"/>
      <c r="X12" s="950"/>
      <c r="Y12" s="237" t="s">
        <v>51</v>
      </c>
      <c r="Z12" s="952"/>
      <c r="AA12" s="953"/>
      <c r="AB12" s="464"/>
      <c r="AC12" s="958"/>
      <c r="AD12" s="958"/>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2">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2">
      <c r="A14" s="929" t="s">
        <v>342</v>
      </c>
      <c r="B14" s="930"/>
      <c r="C14" s="930"/>
      <c r="D14" s="930"/>
      <c r="E14" s="930"/>
      <c r="F14" s="931"/>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2">
      <c r="A15" s="932"/>
      <c r="B15" s="933"/>
      <c r="C15" s="933"/>
      <c r="D15" s="933"/>
      <c r="E15" s="933"/>
      <c r="F15" s="934"/>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2">
      <c r="A16" s="486" t="s">
        <v>315</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9"/>
      <c r="Z16" s="855"/>
      <c r="AA16" s="856"/>
      <c r="AB16" s="963" t="s">
        <v>11</v>
      </c>
      <c r="AC16" s="964"/>
      <c r="AD16" s="965"/>
      <c r="AE16" s="967" t="s">
        <v>370</v>
      </c>
      <c r="AF16" s="967"/>
      <c r="AG16" s="967"/>
      <c r="AH16" s="904"/>
      <c r="AI16" s="967" t="s">
        <v>466</v>
      </c>
      <c r="AJ16" s="967"/>
      <c r="AK16" s="967"/>
      <c r="AL16" s="904"/>
      <c r="AM16" s="967" t="s">
        <v>467</v>
      </c>
      <c r="AN16" s="967"/>
      <c r="AO16" s="967"/>
      <c r="AP16" s="904"/>
      <c r="AQ16" s="507" t="s">
        <v>223</v>
      </c>
      <c r="AR16" s="508"/>
      <c r="AS16" s="508"/>
      <c r="AT16" s="509"/>
      <c r="AU16" s="510" t="s">
        <v>129</v>
      </c>
      <c r="AV16" s="510"/>
      <c r="AW16" s="510"/>
      <c r="AX16" s="511"/>
      <c r="AY16" s="34">
        <f>COUNTA($G$18)</f>
        <v>0</v>
      </c>
    </row>
    <row r="17" spans="1:51" ht="18.75" customHeight="1" x14ac:dyDescent="0.2">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60"/>
      <c r="Z17" s="961"/>
      <c r="AA17" s="962"/>
      <c r="AB17" s="966"/>
      <c r="AC17" s="418"/>
      <c r="AD17" s="419"/>
      <c r="AE17" s="506"/>
      <c r="AF17" s="506"/>
      <c r="AG17" s="506"/>
      <c r="AH17" s="417"/>
      <c r="AI17" s="506"/>
      <c r="AJ17" s="506"/>
      <c r="AK17" s="506"/>
      <c r="AL17" s="417"/>
      <c r="AM17" s="506"/>
      <c r="AN17" s="506"/>
      <c r="AO17" s="506"/>
      <c r="AP17" s="417"/>
      <c r="AQ17" s="512"/>
      <c r="AR17" s="451"/>
      <c r="AS17" s="449" t="s">
        <v>224</v>
      </c>
      <c r="AT17" s="450"/>
      <c r="AU17" s="451"/>
      <c r="AV17" s="451"/>
      <c r="AW17" s="340" t="s">
        <v>170</v>
      </c>
      <c r="AX17" s="345"/>
      <c r="AY17" s="34">
        <f t="shared" ref="AY17:AY22" si="2">$AY$16</f>
        <v>0</v>
      </c>
    </row>
    <row r="18" spans="1:51" ht="22.5" customHeight="1" x14ac:dyDescent="0.2">
      <c r="A18" s="489"/>
      <c r="B18" s="487"/>
      <c r="C18" s="487"/>
      <c r="D18" s="487"/>
      <c r="E18" s="487"/>
      <c r="F18" s="488"/>
      <c r="G18" s="390"/>
      <c r="H18" s="941"/>
      <c r="I18" s="941"/>
      <c r="J18" s="941"/>
      <c r="K18" s="941"/>
      <c r="L18" s="941"/>
      <c r="M18" s="941"/>
      <c r="N18" s="941"/>
      <c r="O18" s="942"/>
      <c r="P18" s="154"/>
      <c r="Q18" s="377"/>
      <c r="R18" s="377"/>
      <c r="S18" s="377"/>
      <c r="T18" s="377"/>
      <c r="U18" s="377"/>
      <c r="V18" s="377"/>
      <c r="W18" s="377"/>
      <c r="X18" s="378"/>
      <c r="Y18" s="955" t="s">
        <v>12</v>
      </c>
      <c r="Z18" s="956"/>
      <c r="AA18" s="957"/>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2">
      <c r="A19" s="490"/>
      <c r="B19" s="491"/>
      <c r="C19" s="491"/>
      <c r="D19" s="491"/>
      <c r="E19" s="491"/>
      <c r="F19" s="492"/>
      <c r="G19" s="943"/>
      <c r="H19" s="944"/>
      <c r="I19" s="944"/>
      <c r="J19" s="944"/>
      <c r="K19" s="944"/>
      <c r="L19" s="944"/>
      <c r="M19" s="944"/>
      <c r="N19" s="944"/>
      <c r="O19" s="945"/>
      <c r="P19" s="949"/>
      <c r="Q19" s="949"/>
      <c r="R19" s="949"/>
      <c r="S19" s="949"/>
      <c r="T19" s="949"/>
      <c r="U19" s="949"/>
      <c r="V19" s="949"/>
      <c r="W19" s="949"/>
      <c r="X19" s="950"/>
      <c r="Y19" s="237" t="s">
        <v>51</v>
      </c>
      <c r="Z19" s="952"/>
      <c r="AA19" s="953"/>
      <c r="AB19" s="464"/>
      <c r="AC19" s="958"/>
      <c r="AD19" s="958"/>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2">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2">
      <c r="A21" s="929" t="s">
        <v>342</v>
      </c>
      <c r="B21" s="930"/>
      <c r="C21" s="930"/>
      <c r="D21" s="930"/>
      <c r="E21" s="930"/>
      <c r="F21" s="931"/>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2">
      <c r="A22" s="932"/>
      <c r="B22" s="933"/>
      <c r="C22" s="933"/>
      <c r="D22" s="933"/>
      <c r="E22" s="933"/>
      <c r="F22" s="934"/>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2">
      <c r="A23" s="486" t="s">
        <v>315</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9"/>
      <c r="Z23" s="855"/>
      <c r="AA23" s="856"/>
      <c r="AB23" s="963" t="s">
        <v>11</v>
      </c>
      <c r="AC23" s="964"/>
      <c r="AD23" s="965"/>
      <c r="AE23" s="967" t="s">
        <v>370</v>
      </c>
      <c r="AF23" s="967"/>
      <c r="AG23" s="967"/>
      <c r="AH23" s="904"/>
      <c r="AI23" s="967" t="s">
        <v>466</v>
      </c>
      <c r="AJ23" s="967"/>
      <c r="AK23" s="967"/>
      <c r="AL23" s="904"/>
      <c r="AM23" s="967" t="s">
        <v>467</v>
      </c>
      <c r="AN23" s="967"/>
      <c r="AO23" s="967"/>
      <c r="AP23" s="904"/>
      <c r="AQ23" s="507" t="s">
        <v>223</v>
      </c>
      <c r="AR23" s="508"/>
      <c r="AS23" s="508"/>
      <c r="AT23" s="509"/>
      <c r="AU23" s="510" t="s">
        <v>129</v>
      </c>
      <c r="AV23" s="510"/>
      <c r="AW23" s="510"/>
      <c r="AX23" s="511"/>
      <c r="AY23" s="34">
        <f>COUNTA($G$25)</f>
        <v>0</v>
      </c>
    </row>
    <row r="24" spans="1:51" ht="18.75" customHeight="1" x14ac:dyDescent="0.2">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60"/>
      <c r="Z24" s="961"/>
      <c r="AA24" s="962"/>
      <c r="AB24" s="966"/>
      <c r="AC24" s="418"/>
      <c r="AD24" s="419"/>
      <c r="AE24" s="506"/>
      <c r="AF24" s="506"/>
      <c r="AG24" s="506"/>
      <c r="AH24" s="417"/>
      <c r="AI24" s="506"/>
      <c r="AJ24" s="506"/>
      <c r="AK24" s="506"/>
      <c r="AL24" s="417"/>
      <c r="AM24" s="506"/>
      <c r="AN24" s="506"/>
      <c r="AO24" s="506"/>
      <c r="AP24" s="417"/>
      <c r="AQ24" s="512"/>
      <c r="AR24" s="451"/>
      <c r="AS24" s="449" t="s">
        <v>224</v>
      </c>
      <c r="AT24" s="450"/>
      <c r="AU24" s="451"/>
      <c r="AV24" s="451"/>
      <c r="AW24" s="340" t="s">
        <v>170</v>
      </c>
      <c r="AX24" s="345"/>
      <c r="AY24" s="34">
        <f t="shared" ref="AY24:AY29" si="3">$AY$23</f>
        <v>0</v>
      </c>
    </row>
    <row r="25" spans="1:51" ht="22.5" customHeight="1" x14ac:dyDescent="0.2">
      <c r="A25" s="489"/>
      <c r="B25" s="487"/>
      <c r="C25" s="487"/>
      <c r="D25" s="487"/>
      <c r="E25" s="487"/>
      <c r="F25" s="488"/>
      <c r="G25" s="390"/>
      <c r="H25" s="941"/>
      <c r="I25" s="941"/>
      <c r="J25" s="941"/>
      <c r="K25" s="941"/>
      <c r="L25" s="941"/>
      <c r="M25" s="941"/>
      <c r="N25" s="941"/>
      <c r="O25" s="942"/>
      <c r="P25" s="154"/>
      <c r="Q25" s="377"/>
      <c r="R25" s="377"/>
      <c r="S25" s="377"/>
      <c r="T25" s="377"/>
      <c r="U25" s="377"/>
      <c r="V25" s="377"/>
      <c r="W25" s="377"/>
      <c r="X25" s="378"/>
      <c r="Y25" s="955" t="s">
        <v>12</v>
      </c>
      <c r="Z25" s="956"/>
      <c r="AA25" s="957"/>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2">
      <c r="A26" s="490"/>
      <c r="B26" s="491"/>
      <c r="C26" s="491"/>
      <c r="D26" s="491"/>
      <c r="E26" s="491"/>
      <c r="F26" s="492"/>
      <c r="G26" s="943"/>
      <c r="H26" s="944"/>
      <c r="I26" s="944"/>
      <c r="J26" s="944"/>
      <c r="K26" s="944"/>
      <c r="L26" s="944"/>
      <c r="M26" s="944"/>
      <c r="N26" s="944"/>
      <c r="O26" s="945"/>
      <c r="P26" s="949"/>
      <c r="Q26" s="949"/>
      <c r="R26" s="949"/>
      <c r="S26" s="949"/>
      <c r="T26" s="949"/>
      <c r="U26" s="949"/>
      <c r="V26" s="949"/>
      <c r="W26" s="949"/>
      <c r="X26" s="950"/>
      <c r="Y26" s="237" t="s">
        <v>51</v>
      </c>
      <c r="Z26" s="952"/>
      <c r="AA26" s="953"/>
      <c r="AB26" s="464"/>
      <c r="AC26" s="958"/>
      <c r="AD26" s="958"/>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2">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2">
      <c r="A28" s="929" t="s">
        <v>342</v>
      </c>
      <c r="B28" s="930"/>
      <c r="C28" s="930"/>
      <c r="D28" s="930"/>
      <c r="E28" s="930"/>
      <c r="F28" s="931"/>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2">
      <c r="A29" s="932"/>
      <c r="B29" s="933"/>
      <c r="C29" s="933"/>
      <c r="D29" s="933"/>
      <c r="E29" s="933"/>
      <c r="F29" s="934"/>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2">
      <c r="A30" s="486" t="s">
        <v>315</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9"/>
      <c r="Z30" s="855"/>
      <c r="AA30" s="856"/>
      <c r="AB30" s="963" t="s">
        <v>11</v>
      </c>
      <c r="AC30" s="964"/>
      <c r="AD30" s="965"/>
      <c r="AE30" s="967" t="s">
        <v>370</v>
      </c>
      <c r="AF30" s="967"/>
      <c r="AG30" s="967"/>
      <c r="AH30" s="904"/>
      <c r="AI30" s="967" t="s">
        <v>466</v>
      </c>
      <c r="AJ30" s="967"/>
      <c r="AK30" s="967"/>
      <c r="AL30" s="904"/>
      <c r="AM30" s="967" t="s">
        <v>467</v>
      </c>
      <c r="AN30" s="967"/>
      <c r="AO30" s="967"/>
      <c r="AP30" s="904"/>
      <c r="AQ30" s="507" t="s">
        <v>223</v>
      </c>
      <c r="AR30" s="508"/>
      <c r="AS30" s="508"/>
      <c r="AT30" s="509"/>
      <c r="AU30" s="510" t="s">
        <v>129</v>
      </c>
      <c r="AV30" s="510"/>
      <c r="AW30" s="510"/>
      <c r="AX30" s="511"/>
      <c r="AY30" s="34">
        <f>COUNTA($G$32)</f>
        <v>0</v>
      </c>
    </row>
    <row r="31" spans="1:51" ht="18.75" customHeight="1" x14ac:dyDescent="0.2">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60"/>
      <c r="Z31" s="961"/>
      <c r="AA31" s="962"/>
      <c r="AB31" s="966"/>
      <c r="AC31" s="418"/>
      <c r="AD31" s="419"/>
      <c r="AE31" s="506"/>
      <c r="AF31" s="506"/>
      <c r="AG31" s="506"/>
      <c r="AH31" s="417"/>
      <c r="AI31" s="506"/>
      <c r="AJ31" s="506"/>
      <c r="AK31" s="506"/>
      <c r="AL31" s="417"/>
      <c r="AM31" s="506"/>
      <c r="AN31" s="506"/>
      <c r="AO31" s="506"/>
      <c r="AP31" s="417"/>
      <c r="AQ31" s="512"/>
      <c r="AR31" s="451"/>
      <c r="AS31" s="449" t="s">
        <v>224</v>
      </c>
      <c r="AT31" s="450"/>
      <c r="AU31" s="451"/>
      <c r="AV31" s="451"/>
      <c r="AW31" s="340" t="s">
        <v>170</v>
      </c>
      <c r="AX31" s="345"/>
      <c r="AY31" s="34">
        <f t="shared" ref="AY31:AY36" si="4">$AY$30</f>
        <v>0</v>
      </c>
    </row>
    <row r="32" spans="1:51" ht="22.5" customHeight="1" x14ac:dyDescent="0.2">
      <c r="A32" s="489"/>
      <c r="B32" s="487"/>
      <c r="C32" s="487"/>
      <c r="D32" s="487"/>
      <c r="E32" s="487"/>
      <c r="F32" s="488"/>
      <c r="G32" s="390"/>
      <c r="H32" s="941"/>
      <c r="I32" s="941"/>
      <c r="J32" s="941"/>
      <c r="K32" s="941"/>
      <c r="L32" s="941"/>
      <c r="M32" s="941"/>
      <c r="N32" s="941"/>
      <c r="O32" s="942"/>
      <c r="P32" s="154"/>
      <c r="Q32" s="377"/>
      <c r="R32" s="377"/>
      <c r="S32" s="377"/>
      <c r="T32" s="377"/>
      <c r="U32" s="377"/>
      <c r="V32" s="377"/>
      <c r="W32" s="377"/>
      <c r="X32" s="378"/>
      <c r="Y32" s="955" t="s">
        <v>12</v>
      </c>
      <c r="Z32" s="956"/>
      <c r="AA32" s="957"/>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2">
      <c r="A33" s="490"/>
      <c r="B33" s="491"/>
      <c r="C33" s="491"/>
      <c r="D33" s="491"/>
      <c r="E33" s="491"/>
      <c r="F33" s="492"/>
      <c r="G33" s="943"/>
      <c r="H33" s="944"/>
      <c r="I33" s="944"/>
      <c r="J33" s="944"/>
      <c r="K33" s="944"/>
      <c r="L33" s="944"/>
      <c r="M33" s="944"/>
      <c r="N33" s="944"/>
      <c r="O33" s="945"/>
      <c r="P33" s="949"/>
      <c r="Q33" s="949"/>
      <c r="R33" s="949"/>
      <c r="S33" s="949"/>
      <c r="T33" s="949"/>
      <c r="U33" s="949"/>
      <c r="V33" s="949"/>
      <c r="W33" s="949"/>
      <c r="X33" s="950"/>
      <c r="Y33" s="237" t="s">
        <v>51</v>
      </c>
      <c r="Z33" s="952"/>
      <c r="AA33" s="953"/>
      <c r="AB33" s="464"/>
      <c r="AC33" s="958"/>
      <c r="AD33" s="958"/>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2">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2">
      <c r="A35" s="929" t="s">
        <v>342</v>
      </c>
      <c r="B35" s="930"/>
      <c r="C35" s="930"/>
      <c r="D35" s="930"/>
      <c r="E35" s="930"/>
      <c r="F35" s="931"/>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2">
      <c r="A36" s="932"/>
      <c r="B36" s="933"/>
      <c r="C36" s="933"/>
      <c r="D36" s="933"/>
      <c r="E36" s="933"/>
      <c r="F36" s="934"/>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2">
      <c r="A37" s="486" t="s">
        <v>315</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9"/>
      <c r="Z37" s="855"/>
      <c r="AA37" s="856"/>
      <c r="AB37" s="963" t="s">
        <v>11</v>
      </c>
      <c r="AC37" s="964"/>
      <c r="AD37" s="965"/>
      <c r="AE37" s="967" t="s">
        <v>370</v>
      </c>
      <c r="AF37" s="967"/>
      <c r="AG37" s="967"/>
      <c r="AH37" s="904"/>
      <c r="AI37" s="967" t="s">
        <v>466</v>
      </c>
      <c r="AJ37" s="967"/>
      <c r="AK37" s="967"/>
      <c r="AL37" s="904"/>
      <c r="AM37" s="967" t="s">
        <v>467</v>
      </c>
      <c r="AN37" s="967"/>
      <c r="AO37" s="967"/>
      <c r="AP37" s="904"/>
      <c r="AQ37" s="507" t="s">
        <v>223</v>
      </c>
      <c r="AR37" s="508"/>
      <c r="AS37" s="508"/>
      <c r="AT37" s="509"/>
      <c r="AU37" s="510" t="s">
        <v>129</v>
      </c>
      <c r="AV37" s="510"/>
      <c r="AW37" s="510"/>
      <c r="AX37" s="511"/>
      <c r="AY37" s="34">
        <f>COUNTA($G$39)</f>
        <v>0</v>
      </c>
    </row>
    <row r="38" spans="1:51" ht="18.75" customHeight="1" x14ac:dyDescent="0.2">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60"/>
      <c r="Z38" s="961"/>
      <c r="AA38" s="962"/>
      <c r="AB38" s="966"/>
      <c r="AC38" s="418"/>
      <c r="AD38" s="419"/>
      <c r="AE38" s="506"/>
      <c r="AF38" s="506"/>
      <c r="AG38" s="506"/>
      <c r="AH38" s="417"/>
      <c r="AI38" s="506"/>
      <c r="AJ38" s="506"/>
      <c r="AK38" s="506"/>
      <c r="AL38" s="417"/>
      <c r="AM38" s="506"/>
      <c r="AN38" s="506"/>
      <c r="AO38" s="506"/>
      <c r="AP38" s="417"/>
      <c r="AQ38" s="512"/>
      <c r="AR38" s="451"/>
      <c r="AS38" s="449" t="s">
        <v>224</v>
      </c>
      <c r="AT38" s="450"/>
      <c r="AU38" s="451"/>
      <c r="AV38" s="451"/>
      <c r="AW38" s="340" t="s">
        <v>170</v>
      </c>
      <c r="AX38" s="345"/>
      <c r="AY38" s="34">
        <f t="shared" ref="AY38:AY43" si="5">$AY$37</f>
        <v>0</v>
      </c>
    </row>
    <row r="39" spans="1:51" ht="22.5" customHeight="1" x14ac:dyDescent="0.2">
      <c r="A39" s="489"/>
      <c r="B39" s="487"/>
      <c r="C39" s="487"/>
      <c r="D39" s="487"/>
      <c r="E39" s="487"/>
      <c r="F39" s="488"/>
      <c r="G39" s="390"/>
      <c r="H39" s="941"/>
      <c r="I39" s="941"/>
      <c r="J39" s="941"/>
      <c r="K39" s="941"/>
      <c r="L39" s="941"/>
      <c r="M39" s="941"/>
      <c r="N39" s="941"/>
      <c r="O39" s="942"/>
      <c r="P39" s="154"/>
      <c r="Q39" s="377"/>
      <c r="R39" s="377"/>
      <c r="S39" s="377"/>
      <c r="T39" s="377"/>
      <c r="U39" s="377"/>
      <c r="V39" s="377"/>
      <c r="W39" s="377"/>
      <c r="X39" s="378"/>
      <c r="Y39" s="955" t="s">
        <v>12</v>
      </c>
      <c r="Z39" s="956"/>
      <c r="AA39" s="957"/>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2">
      <c r="A40" s="490"/>
      <c r="B40" s="491"/>
      <c r="C40" s="491"/>
      <c r="D40" s="491"/>
      <c r="E40" s="491"/>
      <c r="F40" s="492"/>
      <c r="G40" s="943"/>
      <c r="H40" s="944"/>
      <c r="I40" s="944"/>
      <c r="J40" s="944"/>
      <c r="K40" s="944"/>
      <c r="L40" s="944"/>
      <c r="M40" s="944"/>
      <c r="N40" s="944"/>
      <c r="O40" s="945"/>
      <c r="P40" s="949"/>
      <c r="Q40" s="949"/>
      <c r="R40" s="949"/>
      <c r="S40" s="949"/>
      <c r="T40" s="949"/>
      <c r="U40" s="949"/>
      <c r="V40" s="949"/>
      <c r="W40" s="949"/>
      <c r="X40" s="950"/>
      <c r="Y40" s="237" t="s">
        <v>51</v>
      </c>
      <c r="Z40" s="952"/>
      <c r="AA40" s="953"/>
      <c r="AB40" s="464"/>
      <c r="AC40" s="958"/>
      <c r="AD40" s="958"/>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2">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2">
      <c r="A42" s="929" t="s">
        <v>342</v>
      </c>
      <c r="B42" s="930"/>
      <c r="C42" s="930"/>
      <c r="D42" s="930"/>
      <c r="E42" s="930"/>
      <c r="F42" s="931"/>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2">
      <c r="A43" s="932"/>
      <c r="B43" s="933"/>
      <c r="C43" s="933"/>
      <c r="D43" s="933"/>
      <c r="E43" s="933"/>
      <c r="F43" s="934"/>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2">
      <c r="A44" s="486" t="s">
        <v>315</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9"/>
      <c r="Z44" s="855"/>
      <c r="AA44" s="856"/>
      <c r="AB44" s="963" t="s">
        <v>11</v>
      </c>
      <c r="AC44" s="964"/>
      <c r="AD44" s="965"/>
      <c r="AE44" s="967" t="s">
        <v>370</v>
      </c>
      <c r="AF44" s="967"/>
      <c r="AG44" s="967"/>
      <c r="AH44" s="904"/>
      <c r="AI44" s="967" t="s">
        <v>466</v>
      </c>
      <c r="AJ44" s="967"/>
      <c r="AK44" s="967"/>
      <c r="AL44" s="904"/>
      <c r="AM44" s="967" t="s">
        <v>467</v>
      </c>
      <c r="AN44" s="967"/>
      <c r="AO44" s="967"/>
      <c r="AP44" s="904"/>
      <c r="AQ44" s="507" t="s">
        <v>223</v>
      </c>
      <c r="AR44" s="508"/>
      <c r="AS44" s="508"/>
      <c r="AT44" s="509"/>
      <c r="AU44" s="510" t="s">
        <v>129</v>
      </c>
      <c r="AV44" s="510"/>
      <c r="AW44" s="510"/>
      <c r="AX44" s="511"/>
      <c r="AY44" s="34">
        <f>COUNTA($G$46)</f>
        <v>0</v>
      </c>
    </row>
    <row r="45" spans="1:51" ht="18.75" customHeight="1" x14ac:dyDescent="0.2">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60"/>
      <c r="Z45" s="961"/>
      <c r="AA45" s="962"/>
      <c r="AB45" s="966"/>
      <c r="AC45" s="418"/>
      <c r="AD45" s="419"/>
      <c r="AE45" s="506"/>
      <c r="AF45" s="506"/>
      <c r="AG45" s="506"/>
      <c r="AH45" s="417"/>
      <c r="AI45" s="506"/>
      <c r="AJ45" s="506"/>
      <c r="AK45" s="506"/>
      <c r="AL45" s="417"/>
      <c r="AM45" s="506"/>
      <c r="AN45" s="506"/>
      <c r="AO45" s="506"/>
      <c r="AP45" s="417"/>
      <c r="AQ45" s="512"/>
      <c r="AR45" s="451"/>
      <c r="AS45" s="449" t="s">
        <v>224</v>
      </c>
      <c r="AT45" s="450"/>
      <c r="AU45" s="451"/>
      <c r="AV45" s="451"/>
      <c r="AW45" s="340" t="s">
        <v>170</v>
      </c>
      <c r="AX45" s="345"/>
      <c r="AY45" s="34">
        <f t="shared" ref="AY45:AY50" si="6">$AY$44</f>
        <v>0</v>
      </c>
    </row>
    <row r="46" spans="1:51" ht="22.5" customHeight="1" x14ac:dyDescent="0.2">
      <c r="A46" s="489"/>
      <c r="B46" s="487"/>
      <c r="C46" s="487"/>
      <c r="D46" s="487"/>
      <c r="E46" s="487"/>
      <c r="F46" s="488"/>
      <c r="G46" s="390"/>
      <c r="H46" s="941"/>
      <c r="I46" s="941"/>
      <c r="J46" s="941"/>
      <c r="K46" s="941"/>
      <c r="L46" s="941"/>
      <c r="M46" s="941"/>
      <c r="N46" s="941"/>
      <c r="O46" s="942"/>
      <c r="P46" s="154"/>
      <c r="Q46" s="377"/>
      <c r="R46" s="377"/>
      <c r="S46" s="377"/>
      <c r="T46" s="377"/>
      <c r="U46" s="377"/>
      <c r="V46" s="377"/>
      <c r="W46" s="377"/>
      <c r="X46" s="378"/>
      <c r="Y46" s="955" t="s">
        <v>12</v>
      </c>
      <c r="Z46" s="956"/>
      <c r="AA46" s="957"/>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2">
      <c r="A47" s="490"/>
      <c r="B47" s="491"/>
      <c r="C47" s="491"/>
      <c r="D47" s="491"/>
      <c r="E47" s="491"/>
      <c r="F47" s="492"/>
      <c r="G47" s="943"/>
      <c r="H47" s="944"/>
      <c r="I47" s="944"/>
      <c r="J47" s="944"/>
      <c r="K47" s="944"/>
      <c r="L47" s="944"/>
      <c r="M47" s="944"/>
      <c r="N47" s="944"/>
      <c r="O47" s="945"/>
      <c r="P47" s="949"/>
      <c r="Q47" s="949"/>
      <c r="R47" s="949"/>
      <c r="S47" s="949"/>
      <c r="T47" s="949"/>
      <c r="U47" s="949"/>
      <c r="V47" s="949"/>
      <c r="W47" s="949"/>
      <c r="X47" s="950"/>
      <c r="Y47" s="237" t="s">
        <v>51</v>
      </c>
      <c r="Z47" s="952"/>
      <c r="AA47" s="953"/>
      <c r="AB47" s="464"/>
      <c r="AC47" s="958"/>
      <c r="AD47" s="958"/>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2">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2">
      <c r="A49" s="929" t="s">
        <v>342</v>
      </c>
      <c r="B49" s="930"/>
      <c r="C49" s="930"/>
      <c r="D49" s="930"/>
      <c r="E49" s="930"/>
      <c r="F49" s="931"/>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2">
      <c r="A50" s="932"/>
      <c r="B50" s="933"/>
      <c r="C50" s="933"/>
      <c r="D50" s="933"/>
      <c r="E50" s="933"/>
      <c r="F50" s="934"/>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2">
      <c r="A51" s="486" t="s">
        <v>315</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9"/>
      <c r="Z51" s="855"/>
      <c r="AA51" s="856"/>
      <c r="AB51" s="904" t="s">
        <v>11</v>
      </c>
      <c r="AC51" s="964"/>
      <c r="AD51" s="965"/>
      <c r="AE51" s="967" t="s">
        <v>370</v>
      </c>
      <c r="AF51" s="967"/>
      <c r="AG51" s="967"/>
      <c r="AH51" s="904"/>
      <c r="AI51" s="967" t="s">
        <v>466</v>
      </c>
      <c r="AJ51" s="967"/>
      <c r="AK51" s="967"/>
      <c r="AL51" s="904"/>
      <c r="AM51" s="967" t="s">
        <v>467</v>
      </c>
      <c r="AN51" s="967"/>
      <c r="AO51" s="967"/>
      <c r="AP51" s="904"/>
      <c r="AQ51" s="507" t="s">
        <v>223</v>
      </c>
      <c r="AR51" s="508"/>
      <c r="AS51" s="508"/>
      <c r="AT51" s="509"/>
      <c r="AU51" s="510" t="s">
        <v>129</v>
      </c>
      <c r="AV51" s="510"/>
      <c r="AW51" s="510"/>
      <c r="AX51" s="511"/>
      <c r="AY51" s="34">
        <f>COUNTA($G$53)</f>
        <v>0</v>
      </c>
    </row>
    <row r="52" spans="1:51" ht="18.75" customHeight="1" x14ac:dyDescent="0.2">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60"/>
      <c r="Z52" s="961"/>
      <c r="AA52" s="962"/>
      <c r="AB52" s="966"/>
      <c r="AC52" s="418"/>
      <c r="AD52" s="419"/>
      <c r="AE52" s="506"/>
      <c r="AF52" s="506"/>
      <c r="AG52" s="506"/>
      <c r="AH52" s="417"/>
      <c r="AI52" s="506"/>
      <c r="AJ52" s="506"/>
      <c r="AK52" s="506"/>
      <c r="AL52" s="417"/>
      <c r="AM52" s="506"/>
      <c r="AN52" s="506"/>
      <c r="AO52" s="506"/>
      <c r="AP52" s="417"/>
      <c r="AQ52" s="512"/>
      <c r="AR52" s="451"/>
      <c r="AS52" s="449" t="s">
        <v>224</v>
      </c>
      <c r="AT52" s="450"/>
      <c r="AU52" s="451"/>
      <c r="AV52" s="451"/>
      <c r="AW52" s="340" t="s">
        <v>170</v>
      </c>
      <c r="AX52" s="345"/>
      <c r="AY52" s="34">
        <f t="shared" ref="AY52:AY57" si="7">$AY$51</f>
        <v>0</v>
      </c>
    </row>
    <row r="53" spans="1:51" ht="22.5" customHeight="1" x14ac:dyDescent="0.2">
      <c r="A53" s="489"/>
      <c r="B53" s="487"/>
      <c r="C53" s="487"/>
      <c r="D53" s="487"/>
      <c r="E53" s="487"/>
      <c r="F53" s="488"/>
      <c r="G53" s="390"/>
      <c r="H53" s="941"/>
      <c r="I53" s="941"/>
      <c r="J53" s="941"/>
      <c r="K53" s="941"/>
      <c r="L53" s="941"/>
      <c r="M53" s="941"/>
      <c r="N53" s="941"/>
      <c r="O53" s="942"/>
      <c r="P53" s="154"/>
      <c r="Q53" s="377"/>
      <c r="R53" s="377"/>
      <c r="S53" s="377"/>
      <c r="T53" s="377"/>
      <c r="U53" s="377"/>
      <c r="V53" s="377"/>
      <c r="W53" s="377"/>
      <c r="X53" s="378"/>
      <c r="Y53" s="955" t="s">
        <v>12</v>
      </c>
      <c r="Z53" s="956"/>
      <c r="AA53" s="957"/>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2">
      <c r="A54" s="490"/>
      <c r="B54" s="491"/>
      <c r="C54" s="491"/>
      <c r="D54" s="491"/>
      <c r="E54" s="491"/>
      <c r="F54" s="492"/>
      <c r="G54" s="943"/>
      <c r="H54" s="944"/>
      <c r="I54" s="944"/>
      <c r="J54" s="944"/>
      <c r="K54" s="944"/>
      <c r="L54" s="944"/>
      <c r="M54" s="944"/>
      <c r="N54" s="944"/>
      <c r="O54" s="945"/>
      <c r="P54" s="949"/>
      <c r="Q54" s="949"/>
      <c r="R54" s="949"/>
      <c r="S54" s="949"/>
      <c r="T54" s="949"/>
      <c r="U54" s="949"/>
      <c r="V54" s="949"/>
      <c r="W54" s="949"/>
      <c r="X54" s="950"/>
      <c r="Y54" s="237" t="s">
        <v>51</v>
      </c>
      <c r="Z54" s="952"/>
      <c r="AA54" s="953"/>
      <c r="AB54" s="464"/>
      <c r="AC54" s="958"/>
      <c r="AD54" s="958"/>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2">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2">
      <c r="A56" s="929" t="s">
        <v>342</v>
      </c>
      <c r="B56" s="930"/>
      <c r="C56" s="930"/>
      <c r="D56" s="930"/>
      <c r="E56" s="930"/>
      <c r="F56" s="931"/>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2">
      <c r="A57" s="932"/>
      <c r="B57" s="933"/>
      <c r="C57" s="933"/>
      <c r="D57" s="933"/>
      <c r="E57" s="933"/>
      <c r="F57" s="934"/>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2">
      <c r="A58" s="486" t="s">
        <v>315</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9"/>
      <c r="Z58" s="855"/>
      <c r="AA58" s="856"/>
      <c r="AB58" s="963" t="s">
        <v>11</v>
      </c>
      <c r="AC58" s="964"/>
      <c r="AD58" s="965"/>
      <c r="AE58" s="967" t="s">
        <v>370</v>
      </c>
      <c r="AF58" s="967"/>
      <c r="AG58" s="967"/>
      <c r="AH58" s="904"/>
      <c r="AI58" s="967" t="s">
        <v>466</v>
      </c>
      <c r="AJ58" s="967"/>
      <c r="AK58" s="967"/>
      <c r="AL58" s="904"/>
      <c r="AM58" s="967" t="s">
        <v>467</v>
      </c>
      <c r="AN58" s="967"/>
      <c r="AO58" s="967"/>
      <c r="AP58" s="904"/>
      <c r="AQ58" s="507" t="s">
        <v>223</v>
      </c>
      <c r="AR58" s="508"/>
      <c r="AS58" s="508"/>
      <c r="AT58" s="509"/>
      <c r="AU58" s="510" t="s">
        <v>129</v>
      </c>
      <c r="AV58" s="510"/>
      <c r="AW58" s="510"/>
      <c r="AX58" s="511"/>
      <c r="AY58" s="34">
        <f>COUNTA($G$60)</f>
        <v>0</v>
      </c>
    </row>
    <row r="59" spans="1:51" ht="18.75" customHeight="1" x14ac:dyDescent="0.2">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60"/>
      <c r="Z59" s="961"/>
      <c r="AA59" s="962"/>
      <c r="AB59" s="966"/>
      <c r="AC59" s="418"/>
      <c r="AD59" s="419"/>
      <c r="AE59" s="506"/>
      <c r="AF59" s="506"/>
      <c r="AG59" s="506"/>
      <c r="AH59" s="417"/>
      <c r="AI59" s="506"/>
      <c r="AJ59" s="506"/>
      <c r="AK59" s="506"/>
      <c r="AL59" s="417"/>
      <c r="AM59" s="506"/>
      <c r="AN59" s="506"/>
      <c r="AO59" s="506"/>
      <c r="AP59" s="417"/>
      <c r="AQ59" s="512"/>
      <c r="AR59" s="451"/>
      <c r="AS59" s="449" t="s">
        <v>224</v>
      </c>
      <c r="AT59" s="450"/>
      <c r="AU59" s="451"/>
      <c r="AV59" s="451"/>
      <c r="AW59" s="340" t="s">
        <v>170</v>
      </c>
      <c r="AX59" s="345"/>
      <c r="AY59" s="34">
        <f t="shared" ref="AY59:AY64" si="8">$AY$58</f>
        <v>0</v>
      </c>
    </row>
    <row r="60" spans="1:51" ht="22.5" customHeight="1" x14ac:dyDescent="0.2">
      <c r="A60" s="489"/>
      <c r="B60" s="487"/>
      <c r="C60" s="487"/>
      <c r="D60" s="487"/>
      <c r="E60" s="487"/>
      <c r="F60" s="488"/>
      <c r="G60" s="390"/>
      <c r="H60" s="941"/>
      <c r="I60" s="941"/>
      <c r="J60" s="941"/>
      <c r="K60" s="941"/>
      <c r="L60" s="941"/>
      <c r="M60" s="941"/>
      <c r="N60" s="941"/>
      <c r="O60" s="942"/>
      <c r="P60" s="154"/>
      <c r="Q60" s="377"/>
      <c r="R60" s="377"/>
      <c r="S60" s="377"/>
      <c r="T60" s="377"/>
      <c r="U60" s="377"/>
      <c r="V60" s="377"/>
      <c r="W60" s="377"/>
      <c r="X60" s="378"/>
      <c r="Y60" s="955" t="s">
        <v>12</v>
      </c>
      <c r="Z60" s="956"/>
      <c r="AA60" s="957"/>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2">
      <c r="A61" s="490"/>
      <c r="B61" s="491"/>
      <c r="C61" s="491"/>
      <c r="D61" s="491"/>
      <c r="E61" s="491"/>
      <c r="F61" s="492"/>
      <c r="G61" s="943"/>
      <c r="H61" s="944"/>
      <c r="I61" s="944"/>
      <c r="J61" s="944"/>
      <c r="K61" s="944"/>
      <c r="L61" s="944"/>
      <c r="M61" s="944"/>
      <c r="N61" s="944"/>
      <c r="O61" s="945"/>
      <c r="P61" s="949"/>
      <c r="Q61" s="949"/>
      <c r="R61" s="949"/>
      <c r="S61" s="949"/>
      <c r="T61" s="949"/>
      <c r="U61" s="949"/>
      <c r="V61" s="949"/>
      <c r="W61" s="949"/>
      <c r="X61" s="950"/>
      <c r="Y61" s="237" t="s">
        <v>51</v>
      </c>
      <c r="Z61" s="952"/>
      <c r="AA61" s="953"/>
      <c r="AB61" s="464"/>
      <c r="AC61" s="958"/>
      <c r="AD61" s="958"/>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2">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2">
      <c r="A63" s="929" t="s">
        <v>342</v>
      </c>
      <c r="B63" s="930"/>
      <c r="C63" s="930"/>
      <c r="D63" s="930"/>
      <c r="E63" s="930"/>
      <c r="F63" s="931"/>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2">
      <c r="A64" s="932"/>
      <c r="B64" s="933"/>
      <c r="C64" s="933"/>
      <c r="D64" s="933"/>
      <c r="E64" s="933"/>
      <c r="F64" s="934"/>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2">
      <c r="A65" s="486" t="s">
        <v>315</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9"/>
      <c r="Z65" s="855"/>
      <c r="AA65" s="856"/>
      <c r="AB65" s="963" t="s">
        <v>11</v>
      </c>
      <c r="AC65" s="964"/>
      <c r="AD65" s="965"/>
      <c r="AE65" s="967" t="s">
        <v>370</v>
      </c>
      <c r="AF65" s="967"/>
      <c r="AG65" s="967"/>
      <c r="AH65" s="904"/>
      <c r="AI65" s="967" t="s">
        <v>466</v>
      </c>
      <c r="AJ65" s="967"/>
      <c r="AK65" s="967"/>
      <c r="AL65" s="904"/>
      <c r="AM65" s="967" t="s">
        <v>467</v>
      </c>
      <c r="AN65" s="967"/>
      <c r="AO65" s="967"/>
      <c r="AP65" s="904"/>
      <c r="AQ65" s="507" t="s">
        <v>223</v>
      </c>
      <c r="AR65" s="508"/>
      <c r="AS65" s="508"/>
      <c r="AT65" s="509"/>
      <c r="AU65" s="510" t="s">
        <v>129</v>
      </c>
      <c r="AV65" s="510"/>
      <c r="AW65" s="510"/>
      <c r="AX65" s="511"/>
      <c r="AY65" s="34">
        <f>COUNTA($G$67)</f>
        <v>0</v>
      </c>
    </row>
    <row r="66" spans="1:51" ht="18.75" customHeight="1" x14ac:dyDescent="0.2">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60"/>
      <c r="Z66" s="961"/>
      <c r="AA66" s="962"/>
      <c r="AB66" s="966"/>
      <c r="AC66" s="418"/>
      <c r="AD66" s="419"/>
      <c r="AE66" s="506"/>
      <c r="AF66" s="506"/>
      <c r="AG66" s="506"/>
      <c r="AH66" s="417"/>
      <c r="AI66" s="506"/>
      <c r="AJ66" s="506"/>
      <c r="AK66" s="506"/>
      <c r="AL66" s="417"/>
      <c r="AM66" s="506"/>
      <c r="AN66" s="506"/>
      <c r="AO66" s="506"/>
      <c r="AP66" s="417"/>
      <c r="AQ66" s="512"/>
      <c r="AR66" s="451"/>
      <c r="AS66" s="449" t="s">
        <v>224</v>
      </c>
      <c r="AT66" s="450"/>
      <c r="AU66" s="451"/>
      <c r="AV66" s="451"/>
      <c r="AW66" s="340" t="s">
        <v>170</v>
      </c>
      <c r="AX66" s="345"/>
      <c r="AY66" s="34">
        <f t="shared" ref="AY66:AY71" si="9">$AY$65</f>
        <v>0</v>
      </c>
    </row>
    <row r="67" spans="1:51" ht="22.5" customHeight="1" x14ac:dyDescent="0.2">
      <c r="A67" s="489"/>
      <c r="B67" s="487"/>
      <c r="C67" s="487"/>
      <c r="D67" s="487"/>
      <c r="E67" s="487"/>
      <c r="F67" s="488"/>
      <c r="G67" s="390"/>
      <c r="H67" s="941"/>
      <c r="I67" s="941"/>
      <c r="J67" s="941"/>
      <c r="K67" s="941"/>
      <c r="L67" s="941"/>
      <c r="M67" s="941"/>
      <c r="N67" s="941"/>
      <c r="O67" s="942"/>
      <c r="P67" s="154"/>
      <c r="Q67" s="377"/>
      <c r="R67" s="377"/>
      <c r="S67" s="377"/>
      <c r="T67" s="377"/>
      <c r="U67" s="377"/>
      <c r="V67" s="377"/>
      <c r="W67" s="377"/>
      <c r="X67" s="378"/>
      <c r="Y67" s="955" t="s">
        <v>12</v>
      </c>
      <c r="Z67" s="956"/>
      <c r="AA67" s="957"/>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2">
      <c r="A68" s="490"/>
      <c r="B68" s="491"/>
      <c r="C68" s="491"/>
      <c r="D68" s="491"/>
      <c r="E68" s="491"/>
      <c r="F68" s="492"/>
      <c r="G68" s="943"/>
      <c r="H68" s="944"/>
      <c r="I68" s="944"/>
      <c r="J68" s="944"/>
      <c r="K68" s="944"/>
      <c r="L68" s="944"/>
      <c r="M68" s="944"/>
      <c r="N68" s="944"/>
      <c r="O68" s="945"/>
      <c r="P68" s="949"/>
      <c r="Q68" s="949"/>
      <c r="R68" s="949"/>
      <c r="S68" s="949"/>
      <c r="T68" s="949"/>
      <c r="U68" s="949"/>
      <c r="V68" s="949"/>
      <c r="W68" s="949"/>
      <c r="X68" s="950"/>
      <c r="Y68" s="237" t="s">
        <v>51</v>
      </c>
      <c r="Z68" s="952"/>
      <c r="AA68" s="953"/>
      <c r="AB68" s="464"/>
      <c r="AC68" s="958"/>
      <c r="AD68" s="958"/>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2">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70"/>
      <c r="AD69" s="870"/>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2">
      <c r="A70" s="929" t="s">
        <v>342</v>
      </c>
      <c r="B70" s="930"/>
      <c r="C70" s="930"/>
      <c r="D70" s="930"/>
      <c r="E70" s="930"/>
      <c r="F70" s="931"/>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5">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6" t="s">
        <v>26</v>
      </c>
      <c r="B2" s="987"/>
      <c r="C2" s="987"/>
      <c r="D2" s="987"/>
      <c r="E2" s="987"/>
      <c r="F2" s="988"/>
      <c r="G2" s="821" t="s">
        <v>328</v>
      </c>
      <c r="H2" s="822"/>
      <c r="I2" s="822"/>
      <c r="J2" s="822"/>
      <c r="K2" s="822"/>
      <c r="L2" s="822"/>
      <c r="M2" s="822"/>
      <c r="N2" s="822"/>
      <c r="O2" s="822"/>
      <c r="P2" s="822"/>
      <c r="Q2" s="822"/>
      <c r="R2" s="822"/>
      <c r="S2" s="822"/>
      <c r="T2" s="822"/>
      <c r="U2" s="822"/>
      <c r="V2" s="822"/>
      <c r="W2" s="822"/>
      <c r="X2" s="822"/>
      <c r="Y2" s="822"/>
      <c r="Z2" s="822"/>
      <c r="AA2" s="822"/>
      <c r="AB2" s="823"/>
      <c r="AC2" s="821" t="s">
        <v>330</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2">
      <c r="A3" s="980"/>
      <c r="B3" s="981"/>
      <c r="C3" s="981"/>
      <c r="D3" s="981"/>
      <c r="E3" s="981"/>
      <c r="F3" s="982"/>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2">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2">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2">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2">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2">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2">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2">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2">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2">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2">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5">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2">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2">
      <c r="A16" s="980"/>
      <c r="B16" s="981"/>
      <c r="C16" s="981"/>
      <c r="D16" s="981"/>
      <c r="E16" s="981"/>
      <c r="F16" s="982"/>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2">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2">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2">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2">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2">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2">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2">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2">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2">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2">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5">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2">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2">
      <c r="A29" s="980"/>
      <c r="B29" s="981"/>
      <c r="C29" s="981"/>
      <c r="D29" s="981"/>
      <c r="E29" s="981"/>
      <c r="F29" s="982"/>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2">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2">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2">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2">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2">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2">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2">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2">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2">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2">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5">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2">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2">
      <c r="A42" s="980"/>
      <c r="B42" s="981"/>
      <c r="C42" s="981"/>
      <c r="D42" s="981"/>
      <c r="E42" s="981"/>
      <c r="F42" s="982"/>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2">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2">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2">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2">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2">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2">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2">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2">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2">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2">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5">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5"/>
    <row r="55" spans="1:51" ht="30" customHeight="1" x14ac:dyDescent="0.2">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2">
      <c r="A56" s="980"/>
      <c r="B56" s="981"/>
      <c r="C56" s="981"/>
      <c r="D56" s="981"/>
      <c r="E56" s="981"/>
      <c r="F56" s="982"/>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2">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2">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2">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2">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2">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2">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2">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2">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2">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2">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5">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2">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2">
      <c r="A69" s="980"/>
      <c r="B69" s="981"/>
      <c r="C69" s="981"/>
      <c r="D69" s="981"/>
      <c r="E69" s="981"/>
      <c r="F69" s="982"/>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2">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2">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2">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2">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2">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2">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2">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2">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2">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2">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5">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2">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2">
      <c r="A82" s="980"/>
      <c r="B82" s="981"/>
      <c r="C82" s="981"/>
      <c r="D82" s="981"/>
      <c r="E82" s="981"/>
      <c r="F82" s="982"/>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2">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2">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2">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2">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2">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2">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2">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2">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2">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2">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5">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2">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2">
      <c r="A95" s="980"/>
      <c r="B95" s="981"/>
      <c r="C95" s="981"/>
      <c r="D95" s="981"/>
      <c r="E95" s="981"/>
      <c r="F95" s="982"/>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2">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2">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2">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2">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2">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2">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2">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2">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2">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2">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5">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5"/>
    <row r="108" spans="1:51" ht="30" customHeight="1" x14ac:dyDescent="0.2">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2">
      <c r="A109" s="980"/>
      <c r="B109" s="981"/>
      <c r="C109" s="981"/>
      <c r="D109" s="981"/>
      <c r="E109" s="981"/>
      <c r="F109" s="982"/>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2">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2">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2">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2">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2">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2">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2">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2">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2">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2">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5">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2">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2">
      <c r="A122" s="980"/>
      <c r="B122" s="981"/>
      <c r="C122" s="981"/>
      <c r="D122" s="981"/>
      <c r="E122" s="981"/>
      <c r="F122" s="982"/>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2">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2">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2">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2">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2">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2">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2">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2">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2">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2">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5">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2">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2">
      <c r="A135" s="980"/>
      <c r="B135" s="981"/>
      <c r="C135" s="981"/>
      <c r="D135" s="981"/>
      <c r="E135" s="981"/>
      <c r="F135" s="982"/>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2">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2">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2">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2">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2">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2">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2">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2">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2">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2">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5">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2">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2">
      <c r="A148" s="980"/>
      <c r="B148" s="981"/>
      <c r="C148" s="981"/>
      <c r="D148" s="981"/>
      <c r="E148" s="981"/>
      <c r="F148" s="982"/>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2">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2">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2">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2">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2">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2">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2">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2">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2">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2">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5">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5"/>
    <row r="161" spans="1:51" ht="30" customHeight="1" x14ac:dyDescent="0.2">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2">
      <c r="A162" s="980"/>
      <c r="B162" s="981"/>
      <c r="C162" s="981"/>
      <c r="D162" s="981"/>
      <c r="E162" s="981"/>
      <c r="F162" s="982"/>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2">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2">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2">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2">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2">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2">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2">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2">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2">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2">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5">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2">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2">
      <c r="A175" s="980"/>
      <c r="B175" s="981"/>
      <c r="C175" s="981"/>
      <c r="D175" s="981"/>
      <c r="E175" s="981"/>
      <c r="F175" s="982"/>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2">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2">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2">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2">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2">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2">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2">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2">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2">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2">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5">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2">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2">
      <c r="A188" s="980"/>
      <c r="B188" s="981"/>
      <c r="C188" s="981"/>
      <c r="D188" s="981"/>
      <c r="E188" s="981"/>
      <c r="F188" s="982"/>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2">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2">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2">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2">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2">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2">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2">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2">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2">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2">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5">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2">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2">
      <c r="A201" s="980"/>
      <c r="B201" s="981"/>
      <c r="C201" s="981"/>
      <c r="D201" s="981"/>
      <c r="E201" s="981"/>
      <c r="F201" s="982"/>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2">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2">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2">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2">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2">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2">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2">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2">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2">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2">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5">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5"/>
    <row r="214" spans="1:51" ht="30" customHeight="1" x14ac:dyDescent="0.2">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2">
      <c r="A215" s="980"/>
      <c r="B215" s="981"/>
      <c r="C215" s="981"/>
      <c r="D215" s="981"/>
      <c r="E215" s="981"/>
      <c r="F215" s="982"/>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2">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2">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2">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2">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2">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2">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2">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2">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2">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2">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5">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2">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2">
      <c r="A228" s="980"/>
      <c r="B228" s="981"/>
      <c r="C228" s="981"/>
      <c r="D228" s="981"/>
      <c r="E228" s="981"/>
      <c r="F228" s="982"/>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2">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2">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2">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2">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2">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2">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2">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2">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2">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2">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5">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2">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2">
      <c r="A241" s="980"/>
      <c r="B241" s="981"/>
      <c r="C241" s="981"/>
      <c r="D241" s="981"/>
      <c r="E241" s="981"/>
      <c r="F241" s="982"/>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2">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2">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2">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2">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2">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2">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2">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2">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2">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2">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5">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2">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2">
      <c r="A254" s="980"/>
      <c r="B254" s="981"/>
      <c r="C254" s="981"/>
      <c r="D254" s="981"/>
      <c r="E254" s="981"/>
      <c r="F254" s="982"/>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2">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2">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2">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2">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2">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2">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2">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2">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2">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2">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5">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6"/>
      <c r="B3" s="866"/>
      <c r="C3" s="866" t="s">
        <v>24</v>
      </c>
      <c r="D3" s="866"/>
      <c r="E3" s="866"/>
      <c r="F3" s="866"/>
      <c r="G3" s="866"/>
      <c r="H3" s="866"/>
      <c r="I3" s="866"/>
      <c r="J3" s="993" t="s">
        <v>274</v>
      </c>
      <c r="K3" s="994"/>
      <c r="L3" s="994"/>
      <c r="M3" s="994"/>
      <c r="N3" s="994"/>
      <c r="O3" s="994"/>
      <c r="P3" s="429" t="s">
        <v>25</v>
      </c>
      <c r="Q3" s="429"/>
      <c r="R3" s="429"/>
      <c r="S3" s="429"/>
      <c r="T3" s="429"/>
      <c r="U3" s="429"/>
      <c r="V3" s="429"/>
      <c r="W3" s="429"/>
      <c r="X3" s="429"/>
      <c r="Y3" s="868" t="s">
        <v>318</v>
      </c>
      <c r="Z3" s="869"/>
      <c r="AA3" s="869"/>
      <c r="AB3" s="869"/>
      <c r="AC3" s="993" t="s">
        <v>309</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2">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2">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2">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2">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2">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2">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2">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2">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2">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2">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2">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2">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2">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2">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2">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2">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2">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2">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2">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2">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2">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2">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2">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2">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2">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2">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2">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2">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2">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2">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6"/>
      <c r="B36" s="866"/>
      <c r="C36" s="866" t="s">
        <v>24</v>
      </c>
      <c r="D36" s="866"/>
      <c r="E36" s="866"/>
      <c r="F36" s="866"/>
      <c r="G36" s="866"/>
      <c r="H36" s="866"/>
      <c r="I36" s="866"/>
      <c r="J36" s="993" t="s">
        <v>274</v>
      </c>
      <c r="K36" s="994"/>
      <c r="L36" s="994"/>
      <c r="M36" s="994"/>
      <c r="N36" s="994"/>
      <c r="O36" s="994"/>
      <c r="P36" s="429" t="s">
        <v>25</v>
      </c>
      <c r="Q36" s="429"/>
      <c r="R36" s="429"/>
      <c r="S36" s="429"/>
      <c r="T36" s="429"/>
      <c r="U36" s="429"/>
      <c r="V36" s="429"/>
      <c r="W36" s="429"/>
      <c r="X36" s="429"/>
      <c r="Y36" s="868" t="s">
        <v>318</v>
      </c>
      <c r="Z36" s="869"/>
      <c r="AA36" s="869"/>
      <c r="AB36" s="869"/>
      <c r="AC36" s="993" t="s">
        <v>309</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2">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2">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2">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2">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2">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2">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2">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2">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2">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2">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2">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2">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2">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2">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2">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2">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2">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2">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2">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2">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2">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2">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2">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2">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2">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2">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2">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2">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2">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2">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6"/>
      <c r="B69" s="866"/>
      <c r="C69" s="866" t="s">
        <v>24</v>
      </c>
      <c r="D69" s="866"/>
      <c r="E69" s="866"/>
      <c r="F69" s="866"/>
      <c r="G69" s="866"/>
      <c r="H69" s="866"/>
      <c r="I69" s="866"/>
      <c r="J69" s="993" t="s">
        <v>274</v>
      </c>
      <c r="K69" s="994"/>
      <c r="L69" s="994"/>
      <c r="M69" s="994"/>
      <c r="N69" s="994"/>
      <c r="O69" s="994"/>
      <c r="P69" s="429" t="s">
        <v>25</v>
      </c>
      <c r="Q69" s="429"/>
      <c r="R69" s="429"/>
      <c r="S69" s="429"/>
      <c r="T69" s="429"/>
      <c r="U69" s="429"/>
      <c r="V69" s="429"/>
      <c r="W69" s="429"/>
      <c r="X69" s="429"/>
      <c r="Y69" s="868" t="s">
        <v>318</v>
      </c>
      <c r="Z69" s="869"/>
      <c r="AA69" s="869"/>
      <c r="AB69" s="869"/>
      <c r="AC69" s="993" t="s">
        <v>309</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2">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2">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2">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2">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2">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2">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2">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2">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2">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2">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2">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2">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2">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2">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2">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2">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2">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2">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2">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2">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2">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2">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2">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2">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2">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2">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2">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2">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2">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2">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6"/>
      <c r="B102" s="866"/>
      <c r="C102" s="866" t="s">
        <v>24</v>
      </c>
      <c r="D102" s="866"/>
      <c r="E102" s="866"/>
      <c r="F102" s="866"/>
      <c r="G102" s="866"/>
      <c r="H102" s="866"/>
      <c r="I102" s="866"/>
      <c r="J102" s="993" t="s">
        <v>274</v>
      </c>
      <c r="K102" s="994"/>
      <c r="L102" s="994"/>
      <c r="M102" s="994"/>
      <c r="N102" s="994"/>
      <c r="O102" s="994"/>
      <c r="P102" s="429" t="s">
        <v>25</v>
      </c>
      <c r="Q102" s="429"/>
      <c r="R102" s="429"/>
      <c r="S102" s="429"/>
      <c r="T102" s="429"/>
      <c r="U102" s="429"/>
      <c r="V102" s="429"/>
      <c r="W102" s="429"/>
      <c r="X102" s="429"/>
      <c r="Y102" s="868" t="s">
        <v>318</v>
      </c>
      <c r="Z102" s="869"/>
      <c r="AA102" s="869"/>
      <c r="AB102" s="869"/>
      <c r="AC102" s="993" t="s">
        <v>309</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2">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2">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2">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2">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2">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2">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2">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2">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2">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2">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2">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2">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2">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2">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2">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2">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2">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2">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2">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2">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2">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2">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2">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2">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2">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2">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2">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2">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2">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2">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6"/>
      <c r="B135" s="866"/>
      <c r="C135" s="866" t="s">
        <v>24</v>
      </c>
      <c r="D135" s="866"/>
      <c r="E135" s="866"/>
      <c r="F135" s="866"/>
      <c r="G135" s="866"/>
      <c r="H135" s="866"/>
      <c r="I135" s="866"/>
      <c r="J135" s="993" t="s">
        <v>274</v>
      </c>
      <c r="K135" s="994"/>
      <c r="L135" s="994"/>
      <c r="M135" s="994"/>
      <c r="N135" s="994"/>
      <c r="O135" s="994"/>
      <c r="P135" s="429" t="s">
        <v>25</v>
      </c>
      <c r="Q135" s="429"/>
      <c r="R135" s="429"/>
      <c r="S135" s="429"/>
      <c r="T135" s="429"/>
      <c r="U135" s="429"/>
      <c r="V135" s="429"/>
      <c r="W135" s="429"/>
      <c r="X135" s="429"/>
      <c r="Y135" s="868" t="s">
        <v>318</v>
      </c>
      <c r="Z135" s="869"/>
      <c r="AA135" s="869"/>
      <c r="AB135" s="869"/>
      <c r="AC135" s="993" t="s">
        <v>309</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2">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2">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2">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2">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2">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2">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2">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2">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2">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2">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2">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2">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2">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2">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2">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2">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2">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2">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2">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2">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2">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2">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2">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2">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2">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2">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2">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2">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2">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2">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6"/>
      <c r="B168" s="866"/>
      <c r="C168" s="866" t="s">
        <v>24</v>
      </c>
      <c r="D168" s="866"/>
      <c r="E168" s="866"/>
      <c r="F168" s="866"/>
      <c r="G168" s="866"/>
      <c r="H168" s="866"/>
      <c r="I168" s="866"/>
      <c r="J168" s="993" t="s">
        <v>274</v>
      </c>
      <c r="K168" s="994"/>
      <c r="L168" s="994"/>
      <c r="M168" s="994"/>
      <c r="N168" s="994"/>
      <c r="O168" s="994"/>
      <c r="P168" s="429" t="s">
        <v>25</v>
      </c>
      <c r="Q168" s="429"/>
      <c r="R168" s="429"/>
      <c r="S168" s="429"/>
      <c r="T168" s="429"/>
      <c r="U168" s="429"/>
      <c r="V168" s="429"/>
      <c r="W168" s="429"/>
      <c r="X168" s="429"/>
      <c r="Y168" s="868" t="s">
        <v>318</v>
      </c>
      <c r="Z168" s="869"/>
      <c r="AA168" s="869"/>
      <c r="AB168" s="869"/>
      <c r="AC168" s="993" t="s">
        <v>309</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2">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2">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2">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2">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2">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2">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2">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2">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2">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2">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2">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2">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2">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2">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2">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2">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2">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2">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2">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2">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2">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2">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2">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2">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2">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2">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2">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2">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2">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2">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6"/>
      <c r="B201" s="866"/>
      <c r="C201" s="866" t="s">
        <v>24</v>
      </c>
      <c r="D201" s="866"/>
      <c r="E201" s="866"/>
      <c r="F201" s="866"/>
      <c r="G201" s="866"/>
      <c r="H201" s="866"/>
      <c r="I201" s="866"/>
      <c r="J201" s="993" t="s">
        <v>274</v>
      </c>
      <c r="K201" s="994"/>
      <c r="L201" s="994"/>
      <c r="M201" s="994"/>
      <c r="N201" s="994"/>
      <c r="O201" s="994"/>
      <c r="P201" s="429" t="s">
        <v>25</v>
      </c>
      <c r="Q201" s="429"/>
      <c r="R201" s="429"/>
      <c r="S201" s="429"/>
      <c r="T201" s="429"/>
      <c r="U201" s="429"/>
      <c r="V201" s="429"/>
      <c r="W201" s="429"/>
      <c r="X201" s="429"/>
      <c r="Y201" s="868" t="s">
        <v>318</v>
      </c>
      <c r="Z201" s="869"/>
      <c r="AA201" s="869"/>
      <c r="AB201" s="869"/>
      <c r="AC201" s="993" t="s">
        <v>309</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2">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2">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2">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2">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2">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2">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2">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2">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2">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2">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2">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2">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2">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2">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2">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2">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2">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2">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2">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2">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2">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2">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2">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2">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2">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2">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2">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2">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2">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2">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6"/>
      <c r="B234" s="866"/>
      <c r="C234" s="866" t="s">
        <v>24</v>
      </c>
      <c r="D234" s="866"/>
      <c r="E234" s="866"/>
      <c r="F234" s="866"/>
      <c r="G234" s="866"/>
      <c r="H234" s="866"/>
      <c r="I234" s="866"/>
      <c r="J234" s="993" t="s">
        <v>274</v>
      </c>
      <c r="K234" s="994"/>
      <c r="L234" s="994"/>
      <c r="M234" s="994"/>
      <c r="N234" s="994"/>
      <c r="O234" s="994"/>
      <c r="P234" s="429" t="s">
        <v>25</v>
      </c>
      <c r="Q234" s="429"/>
      <c r="R234" s="429"/>
      <c r="S234" s="429"/>
      <c r="T234" s="429"/>
      <c r="U234" s="429"/>
      <c r="V234" s="429"/>
      <c r="W234" s="429"/>
      <c r="X234" s="429"/>
      <c r="Y234" s="868" t="s">
        <v>318</v>
      </c>
      <c r="Z234" s="869"/>
      <c r="AA234" s="869"/>
      <c r="AB234" s="869"/>
      <c r="AC234" s="993" t="s">
        <v>309</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2">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2">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2">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2">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2">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2">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2">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2">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2">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2">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2">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2">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2">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2">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2">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2">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2">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2">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2">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2">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2">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2">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2">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2">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2">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2">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2">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2">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2">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2">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6"/>
      <c r="B267" s="866"/>
      <c r="C267" s="866" t="s">
        <v>24</v>
      </c>
      <c r="D267" s="866"/>
      <c r="E267" s="866"/>
      <c r="F267" s="866"/>
      <c r="G267" s="866"/>
      <c r="H267" s="866"/>
      <c r="I267" s="866"/>
      <c r="J267" s="993" t="s">
        <v>274</v>
      </c>
      <c r="K267" s="994"/>
      <c r="L267" s="994"/>
      <c r="M267" s="994"/>
      <c r="N267" s="994"/>
      <c r="O267" s="994"/>
      <c r="P267" s="429" t="s">
        <v>25</v>
      </c>
      <c r="Q267" s="429"/>
      <c r="R267" s="429"/>
      <c r="S267" s="429"/>
      <c r="T267" s="429"/>
      <c r="U267" s="429"/>
      <c r="V267" s="429"/>
      <c r="W267" s="429"/>
      <c r="X267" s="429"/>
      <c r="Y267" s="868" t="s">
        <v>318</v>
      </c>
      <c r="Z267" s="869"/>
      <c r="AA267" s="869"/>
      <c r="AB267" s="869"/>
      <c r="AC267" s="993" t="s">
        <v>309</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2">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2">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2">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2">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2">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2">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2">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2">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2">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2">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2">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2">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2">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2">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2">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2">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2">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2">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2">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2">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2">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2">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2">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2">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2">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2">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2">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2">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2">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2">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6"/>
      <c r="B300" s="866"/>
      <c r="C300" s="866" t="s">
        <v>24</v>
      </c>
      <c r="D300" s="866"/>
      <c r="E300" s="866"/>
      <c r="F300" s="866"/>
      <c r="G300" s="866"/>
      <c r="H300" s="866"/>
      <c r="I300" s="866"/>
      <c r="J300" s="993" t="s">
        <v>274</v>
      </c>
      <c r="K300" s="994"/>
      <c r="L300" s="994"/>
      <c r="M300" s="994"/>
      <c r="N300" s="994"/>
      <c r="O300" s="994"/>
      <c r="P300" s="429" t="s">
        <v>25</v>
      </c>
      <c r="Q300" s="429"/>
      <c r="R300" s="429"/>
      <c r="S300" s="429"/>
      <c r="T300" s="429"/>
      <c r="U300" s="429"/>
      <c r="V300" s="429"/>
      <c r="W300" s="429"/>
      <c r="X300" s="429"/>
      <c r="Y300" s="868" t="s">
        <v>318</v>
      </c>
      <c r="Z300" s="869"/>
      <c r="AA300" s="869"/>
      <c r="AB300" s="869"/>
      <c r="AC300" s="993" t="s">
        <v>309</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2">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2">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2">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2">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2">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2">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2">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2">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2">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2">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2">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2">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2">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2">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2">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2">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2">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2">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2">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2">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2">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2">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2">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2">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2">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2">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2">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2">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2">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2">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6"/>
      <c r="B333" s="866"/>
      <c r="C333" s="866" t="s">
        <v>24</v>
      </c>
      <c r="D333" s="866"/>
      <c r="E333" s="866"/>
      <c r="F333" s="866"/>
      <c r="G333" s="866"/>
      <c r="H333" s="866"/>
      <c r="I333" s="866"/>
      <c r="J333" s="993" t="s">
        <v>274</v>
      </c>
      <c r="K333" s="994"/>
      <c r="L333" s="994"/>
      <c r="M333" s="994"/>
      <c r="N333" s="994"/>
      <c r="O333" s="994"/>
      <c r="P333" s="429" t="s">
        <v>25</v>
      </c>
      <c r="Q333" s="429"/>
      <c r="R333" s="429"/>
      <c r="S333" s="429"/>
      <c r="T333" s="429"/>
      <c r="U333" s="429"/>
      <c r="V333" s="429"/>
      <c r="W333" s="429"/>
      <c r="X333" s="429"/>
      <c r="Y333" s="868" t="s">
        <v>318</v>
      </c>
      <c r="Z333" s="869"/>
      <c r="AA333" s="869"/>
      <c r="AB333" s="869"/>
      <c r="AC333" s="993" t="s">
        <v>309</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2">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2">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2">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2">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2">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2">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2">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2">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2">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2">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2">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2">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2">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2">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2">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2">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2">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2">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2">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2">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2">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2">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2">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2">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2">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2">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2">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2">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2">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2">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6"/>
      <c r="B366" s="866"/>
      <c r="C366" s="866" t="s">
        <v>24</v>
      </c>
      <c r="D366" s="866"/>
      <c r="E366" s="866"/>
      <c r="F366" s="866"/>
      <c r="G366" s="866"/>
      <c r="H366" s="866"/>
      <c r="I366" s="866"/>
      <c r="J366" s="993" t="s">
        <v>274</v>
      </c>
      <c r="K366" s="994"/>
      <c r="L366" s="994"/>
      <c r="M366" s="994"/>
      <c r="N366" s="994"/>
      <c r="O366" s="994"/>
      <c r="P366" s="429" t="s">
        <v>25</v>
      </c>
      <c r="Q366" s="429"/>
      <c r="R366" s="429"/>
      <c r="S366" s="429"/>
      <c r="T366" s="429"/>
      <c r="U366" s="429"/>
      <c r="V366" s="429"/>
      <c r="W366" s="429"/>
      <c r="X366" s="429"/>
      <c r="Y366" s="868" t="s">
        <v>318</v>
      </c>
      <c r="Z366" s="869"/>
      <c r="AA366" s="869"/>
      <c r="AB366" s="869"/>
      <c r="AC366" s="993" t="s">
        <v>309</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2">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2">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2">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2">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2">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2">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2">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2">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2">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2">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2">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2">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2">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2">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2">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2">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2">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2">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2">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2">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2">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2">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2">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2">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2">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2">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2">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2">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2">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2">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6"/>
      <c r="B399" s="866"/>
      <c r="C399" s="866" t="s">
        <v>24</v>
      </c>
      <c r="D399" s="866"/>
      <c r="E399" s="866"/>
      <c r="F399" s="866"/>
      <c r="G399" s="866"/>
      <c r="H399" s="866"/>
      <c r="I399" s="866"/>
      <c r="J399" s="993" t="s">
        <v>274</v>
      </c>
      <c r="K399" s="994"/>
      <c r="L399" s="994"/>
      <c r="M399" s="994"/>
      <c r="N399" s="994"/>
      <c r="O399" s="994"/>
      <c r="P399" s="429" t="s">
        <v>25</v>
      </c>
      <c r="Q399" s="429"/>
      <c r="R399" s="429"/>
      <c r="S399" s="429"/>
      <c r="T399" s="429"/>
      <c r="U399" s="429"/>
      <c r="V399" s="429"/>
      <c r="W399" s="429"/>
      <c r="X399" s="429"/>
      <c r="Y399" s="868" t="s">
        <v>318</v>
      </c>
      <c r="Z399" s="869"/>
      <c r="AA399" s="869"/>
      <c r="AB399" s="869"/>
      <c r="AC399" s="993" t="s">
        <v>309</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2">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2">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2">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2">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2">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2">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2">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2">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2">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2">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2">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2">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2">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2">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2">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2">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2">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2">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2">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2">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2">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2">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2">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2">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2">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2">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2">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2">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2">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2">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6"/>
      <c r="B432" s="866"/>
      <c r="C432" s="866" t="s">
        <v>24</v>
      </c>
      <c r="D432" s="866"/>
      <c r="E432" s="866"/>
      <c r="F432" s="866"/>
      <c r="G432" s="866"/>
      <c r="H432" s="866"/>
      <c r="I432" s="866"/>
      <c r="J432" s="993" t="s">
        <v>274</v>
      </c>
      <c r="K432" s="994"/>
      <c r="L432" s="994"/>
      <c r="M432" s="994"/>
      <c r="N432" s="994"/>
      <c r="O432" s="994"/>
      <c r="P432" s="429" t="s">
        <v>25</v>
      </c>
      <c r="Q432" s="429"/>
      <c r="R432" s="429"/>
      <c r="S432" s="429"/>
      <c r="T432" s="429"/>
      <c r="U432" s="429"/>
      <c r="V432" s="429"/>
      <c r="W432" s="429"/>
      <c r="X432" s="429"/>
      <c r="Y432" s="868" t="s">
        <v>318</v>
      </c>
      <c r="Z432" s="869"/>
      <c r="AA432" s="869"/>
      <c r="AB432" s="869"/>
      <c r="AC432" s="993" t="s">
        <v>309</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2">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2">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2">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2">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2">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2">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2">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2">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2">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2">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2">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2">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2">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2">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2">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2">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2">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2">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2">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2">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2">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2">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2">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2">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2">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2">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2">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2">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2">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2">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6"/>
      <c r="B465" s="866"/>
      <c r="C465" s="866" t="s">
        <v>24</v>
      </c>
      <c r="D465" s="866"/>
      <c r="E465" s="866"/>
      <c r="F465" s="866"/>
      <c r="G465" s="866"/>
      <c r="H465" s="866"/>
      <c r="I465" s="866"/>
      <c r="J465" s="993" t="s">
        <v>274</v>
      </c>
      <c r="K465" s="994"/>
      <c r="L465" s="994"/>
      <c r="M465" s="994"/>
      <c r="N465" s="994"/>
      <c r="O465" s="994"/>
      <c r="P465" s="429" t="s">
        <v>25</v>
      </c>
      <c r="Q465" s="429"/>
      <c r="R465" s="429"/>
      <c r="S465" s="429"/>
      <c r="T465" s="429"/>
      <c r="U465" s="429"/>
      <c r="V465" s="429"/>
      <c r="W465" s="429"/>
      <c r="X465" s="429"/>
      <c r="Y465" s="868" t="s">
        <v>318</v>
      </c>
      <c r="Z465" s="869"/>
      <c r="AA465" s="869"/>
      <c r="AB465" s="869"/>
      <c r="AC465" s="993" t="s">
        <v>309</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2">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2">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2">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2">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2">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2">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2">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2">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2">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2">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2">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2">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2">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2">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2">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2">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2">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2">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2">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2">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2">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2">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2">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2">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2">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2">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2">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2">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2">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2">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6"/>
      <c r="B498" s="866"/>
      <c r="C498" s="866" t="s">
        <v>24</v>
      </c>
      <c r="D498" s="866"/>
      <c r="E498" s="866"/>
      <c r="F498" s="866"/>
      <c r="G498" s="866"/>
      <c r="H498" s="866"/>
      <c r="I498" s="866"/>
      <c r="J498" s="993" t="s">
        <v>274</v>
      </c>
      <c r="K498" s="994"/>
      <c r="L498" s="994"/>
      <c r="M498" s="994"/>
      <c r="N498" s="994"/>
      <c r="O498" s="994"/>
      <c r="P498" s="429" t="s">
        <v>25</v>
      </c>
      <c r="Q498" s="429"/>
      <c r="R498" s="429"/>
      <c r="S498" s="429"/>
      <c r="T498" s="429"/>
      <c r="U498" s="429"/>
      <c r="V498" s="429"/>
      <c r="W498" s="429"/>
      <c r="X498" s="429"/>
      <c r="Y498" s="868" t="s">
        <v>318</v>
      </c>
      <c r="Z498" s="869"/>
      <c r="AA498" s="869"/>
      <c r="AB498" s="869"/>
      <c r="AC498" s="993" t="s">
        <v>309</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2">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2">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2">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2">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2">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2">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2">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2">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2">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2">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2">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2">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2">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2">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2">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2">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2">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2">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2">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2">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2">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2">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2">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2">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2">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2">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2">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2">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2">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2">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6"/>
      <c r="B531" s="866"/>
      <c r="C531" s="866" t="s">
        <v>24</v>
      </c>
      <c r="D531" s="866"/>
      <c r="E531" s="866"/>
      <c r="F531" s="866"/>
      <c r="G531" s="866"/>
      <c r="H531" s="866"/>
      <c r="I531" s="866"/>
      <c r="J531" s="993" t="s">
        <v>274</v>
      </c>
      <c r="K531" s="994"/>
      <c r="L531" s="994"/>
      <c r="M531" s="994"/>
      <c r="N531" s="994"/>
      <c r="O531" s="994"/>
      <c r="P531" s="429" t="s">
        <v>25</v>
      </c>
      <c r="Q531" s="429"/>
      <c r="R531" s="429"/>
      <c r="S531" s="429"/>
      <c r="T531" s="429"/>
      <c r="U531" s="429"/>
      <c r="V531" s="429"/>
      <c r="W531" s="429"/>
      <c r="X531" s="429"/>
      <c r="Y531" s="868" t="s">
        <v>318</v>
      </c>
      <c r="Z531" s="869"/>
      <c r="AA531" s="869"/>
      <c r="AB531" s="869"/>
      <c r="AC531" s="993" t="s">
        <v>309</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2">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2">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2">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2">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2">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2">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2">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2">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2">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2">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2">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2">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2">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2">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2">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2">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2">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2">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2">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2">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2">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2">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2">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2">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2">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2">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2">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2">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2">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2">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6"/>
      <c r="B564" s="866"/>
      <c r="C564" s="866" t="s">
        <v>24</v>
      </c>
      <c r="D564" s="866"/>
      <c r="E564" s="866"/>
      <c r="F564" s="866"/>
      <c r="G564" s="866"/>
      <c r="H564" s="866"/>
      <c r="I564" s="866"/>
      <c r="J564" s="993" t="s">
        <v>274</v>
      </c>
      <c r="K564" s="994"/>
      <c r="L564" s="994"/>
      <c r="M564" s="994"/>
      <c r="N564" s="994"/>
      <c r="O564" s="994"/>
      <c r="P564" s="429" t="s">
        <v>25</v>
      </c>
      <c r="Q564" s="429"/>
      <c r="R564" s="429"/>
      <c r="S564" s="429"/>
      <c r="T564" s="429"/>
      <c r="U564" s="429"/>
      <c r="V564" s="429"/>
      <c r="W564" s="429"/>
      <c r="X564" s="429"/>
      <c r="Y564" s="868" t="s">
        <v>318</v>
      </c>
      <c r="Z564" s="869"/>
      <c r="AA564" s="869"/>
      <c r="AB564" s="869"/>
      <c r="AC564" s="993" t="s">
        <v>309</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2">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2">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2">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2">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2">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2">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2">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2">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2">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2">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2">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2">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2">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2">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2">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2">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2">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2">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2">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2">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2">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2">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2">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2">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2">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2">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2">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2">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2">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2">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6"/>
      <c r="B597" s="866"/>
      <c r="C597" s="866" t="s">
        <v>24</v>
      </c>
      <c r="D597" s="866"/>
      <c r="E597" s="866"/>
      <c r="F597" s="866"/>
      <c r="G597" s="866"/>
      <c r="H597" s="866"/>
      <c r="I597" s="866"/>
      <c r="J597" s="993" t="s">
        <v>274</v>
      </c>
      <c r="K597" s="994"/>
      <c r="L597" s="994"/>
      <c r="M597" s="994"/>
      <c r="N597" s="994"/>
      <c r="O597" s="994"/>
      <c r="P597" s="429" t="s">
        <v>25</v>
      </c>
      <c r="Q597" s="429"/>
      <c r="R597" s="429"/>
      <c r="S597" s="429"/>
      <c r="T597" s="429"/>
      <c r="U597" s="429"/>
      <c r="V597" s="429"/>
      <c r="W597" s="429"/>
      <c r="X597" s="429"/>
      <c r="Y597" s="868" t="s">
        <v>318</v>
      </c>
      <c r="Z597" s="869"/>
      <c r="AA597" s="869"/>
      <c r="AB597" s="869"/>
      <c r="AC597" s="993" t="s">
        <v>309</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2">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2">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2">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2">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2">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2">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2">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2">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2">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2">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2">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2">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2">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2">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2">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2">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2">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2">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2">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2">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2">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2">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2">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2">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2">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2">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2">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2">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2">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2">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6"/>
      <c r="B630" s="866"/>
      <c r="C630" s="866" t="s">
        <v>24</v>
      </c>
      <c r="D630" s="866"/>
      <c r="E630" s="866"/>
      <c r="F630" s="866"/>
      <c r="G630" s="866"/>
      <c r="H630" s="866"/>
      <c r="I630" s="866"/>
      <c r="J630" s="993" t="s">
        <v>274</v>
      </c>
      <c r="K630" s="994"/>
      <c r="L630" s="994"/>
      <c r="M630" s="994"/>
      <c r="N630" s="994"/>
      <c r="O630" s="994"/>
      <c r="P630" s="429" t="s">
        <v>25</v>
      </c>
      <c r="Q630" s="429"/>
      <c r="R630" s="429"/>
      <c r="S630" s="429"/>
      <c r="T630" s="429"/>
      <c r="U630" s="429"/>
      <c r="V630" s="429"/>
      <c r="W630" s="429"/>
      <c r="X630" s="429"/>
      <c r="Y630" s="868" t="s">
        <v>318</v>
      </c>
      <c r="Z630" s="869"/>
      <c r="AA630" s="869"/>
      <c r="AB630" s="869"/>
      <c r="AC630" s="993" t="s">
        <v>309</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2">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2">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2">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2">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2">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2">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2">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2">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2">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2">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2">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2">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2">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2">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2">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2">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2">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2">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2">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2">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2">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2">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2">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2">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2">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2">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2">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2">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2">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2">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6"/>
      <c r="B663" s="866"/>
      <c r="C663" s="866" t="s">
        <v>24</v>
      </c>
      <c r="D663" s="866"/>
      <c r="E663" s="866"/>
      <c r="F663" s="866"/>
      <c r="G663" s="866"/>
      <c r="H663" s="866"/>
      <c r="I663" s="866"/>
      <c r="J663" s="993" t="s">
        <v>274</v>
      </c>
      <c r="K663" s="994"/>
      <c r="L663" s="994"/>
      <c r="M663" s="994"/>
      <c r="N663" s="994"/>
      <c r="O663" s="994"/>
      <c r="P663" s="429" t="s">
        <v>25</v>
      </c>
      <c r="Q663" s="429"/>
      <c r="R663" s="429"/>
      <c r="S663" s="429"/>
      <c r="T663" s="429"/>
      <c r="U663" s="429"/>
      <c r="V663" s="429"/>
      <c r="W663" s="429"/>
      <c r="X663" s="429"/>
      <c r="Y663" s="868" t="s">
        <v>318</v>
      </c>
      <c r="Z663" s="869"/>
      <c r="AA663" s="869"/>
      <c r="AB663" s="869"/>
      <c r="AC663" s="993" t="s">
        <v>309</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2">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2">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2">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2">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2">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2">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2">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2">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2">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2">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2">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2">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2">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2">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2">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2">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2">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2">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2">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2">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2">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2">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2">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2">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2">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2">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2">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2">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2">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2">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6"/>
      <c r="B696" s="866"/>
      <c r="C696" s="866" t="s">
        <v>24</v>
      </c>
      <c r="D696" s="866"/>
      <c r="E696" s="866"/>
      <c r="F696" s="866"/>
      <c r="G696" s="866"/>
      <c r="H696" s="866"/>
      <c r="I696" s="866"/>
      <c r="J696" s="993" t="s">
        <v>274</v>
      </c>
      <c r="K696" s="994"/>
      <c r="L696" s="994"/>
      <c r="M696" s="994"/>
      <c r="N696" s="994"/>
      <c r="O696" s="994"/>
      <c r="P696" s="429" t="s">
        <v>25</v>
      </c>
      <c r="Q696" s="429"/>
      <c r="R696" s="429"/>
      <c r="S696" s="429"/>
      <c r="T696" s="429"/>
      <c r="U696" s="429"/>
      <c r="V696" s="429"/>
      <c r="W696" s="429"/>
      <c r="X696" s="429"/>
      <c r="Y696" s="868" t="s">
        <v>318</v>
      </c>
      <c r="Z696" s="869"/>
      <c r="AA696" s="869"/>
      <c r="AB696" s="869"/>
      <c r="AC696" s="993" t="s">
        <v>309</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2">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2">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2">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2">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2">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2">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2">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2">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2">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2">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2">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2">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2">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2">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2">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2">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2">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2">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2">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2">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2">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2">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2">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2">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2">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2">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2">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2">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2">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2">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6"/>
      <c r="B729" s="866"/>
      <c r="C729" s="866" t="s">
        <v>24</v>
      </c>
      <c r="D729" s="866"/>
      <c r="E729" s="866"/>
      <c r="F729" s="866"/>
      <c r="G729" s="866"/>
      <c r="H729" s="866"/>
      <c r="I729" s="866"/>
      <c r="J729" s="993" t="s">
        <v>274</v>
      </c>
      <c r="K729" s="994"/>
      <c r="L729" s="994"/>
      <c r="M729" s="994"/>
      <c r="N729" s="994"/>
      <c r="O729" s="994"/>
      <c r="P729" s="429" t="s">
        <v>25</v>
      </c>
      <c r="Q729" s="429"/>
      <c r="R729" s="429"/>
      <c r="S729" s="429"/>
      <c r="T729" s="429"/>
      <c r="U729" s="429"/>
      <c r="V729" s="429"/>
      <c r="W729" s="429"/>
      <c r="X729" s="429"/>
      <c r="Y729" s="868" t="s">
        <v>318</v>
      </c>
      <c r="Z729" s="869"/>
      <c r="AA729" s="869"/>
      <c r="AB729" s="869"/>
      <c r="AC729" s="993" t="s">
        <v>309</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2">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2">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2">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2">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2">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2">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2">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2">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2">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2">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2">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2">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2">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2">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2">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2">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2">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2">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2">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2">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2">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2">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2">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2">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2">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2">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2">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2">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2">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2">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6"/>
      <c r="B762" s="866"/>
      <c r="C762" s="866" t="s">
        <v>24</v>
      </c>
      <c r="D762" s="866"/>
      <c r="E762" s="866"/>
      <c r="F762" s="866"/>
      <c r="G762" s="866"/>
      <c r="H762" s="866"/>
      <c r="I762" s="866"/>
      <c r="J762" s="993" t="s">
        <v>274</v>
      </c>
      <c r="K762" s="994"/>
      <c r="L762" s="994"/>
      <c r="M762" s="994"/>
      <c r="N762" s="994"/>
      <c r="O762" s="994"/>
      <c r="P762" s="429" t="s">
        <v>25</v>
      </c>
      <c r="Q762" s="429"/>
      <c r="R762" s="429"/>
      <c r="S762" s="429"/>
      <c r="T762" s="429"/>
      <c r="U762" s="429"/>
      <c r="V762" s="429"/>
      <c r="W762" s="429"/>
      <c r="X762" s="429"/>
      <c r="Y762" s="868" t="s">
        <v>318</v>
      </c>
      <c r="Z762" s="869"/>
      <c r="AA762" s="869"/>
      <c r="AB762" s="869"/>
      <c r="AC762" s="993" t="s">
        <v>309</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2">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2">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2">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2">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2">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2">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2">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2">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2">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2">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2">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2">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2">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2">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2">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2">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2">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2">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2">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2">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2">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2">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2">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2">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2">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2">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2">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2">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2">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2">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6"/>
      <c r="B795" s="866"/>
      <c r="C795" s="866" t="s">
        <v>24</v>
      </c>
      <c r="D795" s="866"/>
      <c r="E795" s="866"/>
      <c r="F795" s="866"/>
      <c r="G795" s="866"/>
      <c r="H795" s="866"/>
      <c r="I795" s="866"/>
      <c r="J795" s="993" t="s">
        <v>274</v>
      </c>
      <c r="K795" s="994"/>
      <c r="L795" s="994"/>
      <c r="M795" s="994"/>
      <c r="N795" s="994"/>
      <c r="O795" s="994"/>
      <c r="P795" s="429" t="s">
        <v>25</v>
      </c>
      <c r="Q795" s="429"/>
      <c r="R795" s="429"/>
      <c r="S795" s="429"/>
      <c r="T795" s="429"/>
      <c r="U795" s="429"/>
      <c r="V795" s="429"/>
      <c r="W795" s="429"/>
      <c r="X795" s="429"/>
      <c r="Y795" s="868" t="s">
        <v>318</v>
      </c>
      <c r="Z795" s="869"/>
      <c r="AA795" s="869"/>
      <c r="AB795" s="869"/>
      <c r="AC795" s="993" t="s">
        <v>309</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2">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2">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2">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2">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2">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2">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2">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2">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2">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2">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2">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2">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2">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2">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2">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2">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2">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2">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2">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2">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2">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2">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2">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2">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2">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2">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2">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2">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2">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2">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6"/>
      <c r="B828" s="866"/>
      <c r="C828" s="866" t="s">
        <v>24</v>
      </c>
      <c r="D828" s="866"/>
      <c r="E828" s="866"/>
      <c r="F828" s="866"/>
      <c r="G828" s="866"/>
      <c r="H828" s="866"/>
      <c r="I828" s="866"/>
      <c r="J828" s="993" t="s">
        <v>274</v>
      </c>
      <c r="K828" s="994"/>
      <c r="L828" s="994"/>
      <c r="M828" s="994"/>
      <c r="N828" s="994"/>
      <c r="O828" s="994"/>
      <c r="P828" s="429" t="s">
        <v>25</v>
      </c>
      <c r="Q828" s="429"/>
      <c r="R828" s="429"/>
      <c r="S828" s="429"/>
      <c r="T828" s="429"/>
      <c r="U828" s="429"/>
      <c r="V828" s="429"/>
      <c r="W828" s="429"/>
      <c r="X828" s="429"/>
      <c r="Y828" s="868" t="s">
        <v>318</v>
      </c>
      <c r="Z828" s="869"/>
      <c r="AA828" s="869"/>
      <c r="AB828" s="869"/>
      <c r="AC828" s="993" t="s">
        <v>309</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2">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2">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2">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2">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2">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2">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2">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2">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2">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2">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2">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2">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2">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2">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2">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2">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2">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2">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2">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2">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2">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2">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2">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2">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2">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2">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2">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2">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2">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2">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6"/>
      <c r="B861" s="866"/>
      <c r="C861" s="866" t="s">
        <v>24</v>
      </c>
      <c r="D861" s="866"/>
      <c r="E861" s="866"/>
      <c r="F861" s="866"/>
      <c r="G861" s="866"/>
      <c r="H861" s="866"/>
      <c r="I861" s="866"/>
      <c r="J861" s="993" t="s">
        <v>274</v>
      </c>
      <c r="K861" s="994"/>
      <c r="L861" s="994"/>
      <c r="M861" s="994"/>
      <c r="N861" s="994"/>
      <c r="O861" s="994"/>
      <c r="P861" s="429" t="s">
        <v>25</v>
      </c>
      <c r="Q861" s="429"/>
      <c r="R861" s="429"/>
      <c r="S861" s="429"/>
      <c r="T861" s="429"/>
      <c r="U861" s="429"/>
      <c r="V861" s="429"/>
      <c r="W861" s="429"/>
      <c r="X861" s="429"/>
      <c r="Y861" s="868" t="s">
        <v>318</v>
      </c>
      <c r="Z861" s="869"/>
      <c r="AA861" s="869"/>
      <c r="AB861" s="869"/>
      <c r="AC861" s="993" t="s">
        <v>309</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2">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2">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2">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2">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2">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2">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2">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2">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2">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2">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2">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2">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2">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2">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2">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2">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2">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2">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2">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2">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2">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2">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2">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2">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2">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2">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2">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2">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2">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2">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6"/>
      <c r="B894" s="866"/>
      <c r="C894" s="866" t="s">
        <v>24</v>
      </c>
      <c r="D894" s="866"/>
      <c r="E894" s="866"/>
      <c r="F894" s="866"/>
      <c r="G894" s="866"/>
      <c r="H894" s="866"/>
      <c r="I894" s="866"/>
      <c r="J894" s="993" t="s">
        <v>274</v>
      </c>
      <c r="K894" s="994"/>
      <c r="L894" s="994"/>
      <c r="M894" s="994"/>
      <c r="N894" s="994"/>
      <c r="O894" s="994"/>
      <c r="P894" s="429" t="s">
        <v>25</v>
      </c>
      <c r="Q894" s="429"/>
      <c r="R894" s="429"/>
      <c r="S894" s="429"/>
      <c r="T894" s="429"/>
      <c r="U894" s="429"/>
      <c r="V894" s="429"/>
      <c r="W894" s="429"/>
      <c r="X894" s="429"/>
      <c r="Y894" s="868" t="s">
        <v>318</v>
      </c>
      <c r="Z894" s="869"/>
      <c r="AA894" s="869"/>
      <c r="AB894" s="869"/>
      <c r="AC894" s="993" t="s">
        <v>309</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2">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2">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2">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2">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2">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2">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2">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2">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2">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2">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2">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2">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2">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2">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2">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2">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2">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2">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2">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2">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2">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2">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2">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2">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2">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2">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2">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2">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2">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2">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6"/>
      <c r="B927" s="866"/>
      <c r="C927" s="866" t="s">
        <v>24</v>
      </c>
      <c r="D927" s="866"/>
      <c r="E927" s="866"/>
      <c r="F927" s="866"/>
      <c r="G927" s="866"/>
      <c r="H927" s="866"/>
      <c r="I927" s="866"/>
      <c r="J927" s="993" t="s">
        <v>274</v>
      </c>
      <c r="K927" s="994"/>
      <c r="L927" s="994"/>
      <c r="M927" s="994"/>
      <c r="N927" s="994"/>
      <c r="O927" s="994"/>
      <c r="P927" s="429" t="s">
        <v>25</v>
      </c>
      <c r="Q927" s="429"/>
      <c r="R927" s="429"/>
      <c r="S927" s="429"/>
      <c r="T927" s="429"/>
      <c r="U927" s="429"/>
      <c r="V927" s="429"/>
      <c r="W927" s="429"/>
      <c r="X927" s="429"/>
      <c r="Y927" s="868" t="s">
        <v>318</v>
      </c>
      <c r="Z927" s="869"/>
      <c r="AA927" s="869"/>
      <c r="AB927" s="869"/>
      <c r="AC927" s="993" t="s">
        <v>309</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2">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2">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2">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2">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2">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2">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2">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2">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2">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2">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2">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2">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2">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2">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2">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2">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2">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2">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2">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2">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2">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2">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2">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2">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2">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2">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2">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2">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2">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2">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6"/>
      <c r="B960" s="866"/>
      <c r="C960" s="866" t="s">
        <v>24</v>
      </c>
      <c r="D960" s="866"/>
      <c r="E960" s="866"/>
      <c r="F960" s="866"/>
      <c r="G960" s="866"/>
      <c r="H960" s="866"/>
      <c r="I960" s="866"/>
      <c r="J960" s="993" t="s">
        <v>274</v>
      </c>
      <c r="K960" s="994"/>
      <c r="L960" s="994"/>
      <c r="M960" s="994"/>
      <c r="N960" s="994"/>
      <c r="O960" s="994"/>
      <c r="P960" s="429" t="s">
        <v>25</v>
      </c>
      <c r="Q960" s="429"/>
      <c r="R960" s="429"/>
      <c r="S960" s="429"/>
      <c r="T960" s="429"/>
      <c r="U960" s="429"/>
      <c r="V960" s="429"/>
      <c r="W960" s="429"/>
      <c r="X960" s="429"/>
      <c r="Y960" s="868" t="s">
        <v>318</v>
      </c>
      <c r="Z960" s="869"/>
      <c r="AA960" s="869"/>
      <c r="AB960" s="869"/>
      <c r="AC960" s="993" t="s">
        <v>309</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2">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2">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2">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2">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2">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2">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2">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2">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2">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2">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2">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2">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2">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2">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2">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2">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2">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2">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2">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2">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2">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2">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2">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2">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2">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2">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2">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2">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2">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2">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6"/>
      <c r="B993" s="866"/>
      <c r="C993" s="866" t="s">
        <v>24</v>
      </c>
      <c r="D993" s="866"/>
      <c r="E993" s="866"/>
      <c r="F993" s="866"/>
      <c r="G993" s="866"/>
      <c r="H993" s="866"/>
      <c r="I993" s="866"/>
      <c r="J993" s="993" t="s">
        <v>274</v>
      </c>
      <c r="K993" s="994"/>
      <c r="L993" s="994"/>
      <c r="M993" s="994"/>
      <c r="N993" s="994"/>
      <c r="O993" s="994"/>
      <c r="P993" s="429" t="s">
        <v>25</v>
      </c>
      <c r="Q993" s="429"/>
      <c r="R993" s="429"/>
      <c r="S993" s="429"/>
      <c r="T993" s="429"/>
      <c r="U993" s="429"/>
      <c r="V993" s="429"/>
      <c r="W993" s="429"/>
      <c r="X993" s="429"/>
      <c r="Y993" s="868" t="s">
        <v>318</v>
      </c>
      <c r="Z993" s="869"/>
      <c r="AA993" s="869"/>
      <c r="AB993" s="869"/>
      <c r="AC993" s="993" t="s">
        <v>309</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2">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2">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2">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2">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2">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2">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2">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2">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2">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2">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2">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2">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2">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2">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2">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2">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2">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2">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2">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2">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2">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2">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2">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2">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2">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2">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2">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2">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2">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2">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6"/>
      <c r="B1026" s="866"/>
      <c r="C1026" s="866" t="s">
        <v>24</v>
      </c>
      <c r="D1026" s="866"/>
      <c r="E1026" s="866"/>
      <c r="F1026" s="866"/>
      <c r="G1026" s="866"/>
      <c r="H1026" s="866"/>
      <c r="I1026" s="866"/>
      <c r="J1026" s="993" t="s">
        <v>274</v>
      </c>
      <c r="K1026" s="994"/>
      <c r="L1026" s="994"/>
      <c r="M1026" s="994"/>
      <c r="N1026" s="994"/>
      <c r="O1026" s="994"/>
      <c r="P1026" s="429" t="s">
        <v>25</v>
      </c>
      <c r="Q1026" s="429"/>
      <c r="R1026" s="429"/>
      <c r="S1026" s="429"/>
      <c r="T1026" s="429"/>
      <c r="U1026" s="429"/>
      <c r="V1026" s="429"/>
      <c r="W1026" s="429"/>
      <c r="X1026" s="429"/>
      <c r="Y1026" s="868" t="s">
        <v>318</v>
      </c>
      <c r="Z1026" s="869"/>
      <c r="AA1026" s="869"/>
      <c r="AB1026" s="869"/>
      <c r="AC1026" s="993" t="s">
        <v>309</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2">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2">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2">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2">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2">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2">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2">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2">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2">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2">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2">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2">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2">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2">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2">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2">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2">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2">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2">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2">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2">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2">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2">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2">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2">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2">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2">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2">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2">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2">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6"/>
      <c r="B1059" s="866"/>
      <c r="C1059" s="866" t="s">
        <v>24</v>
      </c>
      <c r="D1059" s="866"/>
      <c r="E1059" s="866"/>
      <c r="F1059" s="866"/>
      <c r="G1059" s="866"/>
      <c r="H1059" s="866"/>
      <c r="I1059" s="866"/>
      <c r="J1059" s="993" t="s">
        <v>274</v>
      </c>
      <c r="K1059" s="994"/>
      <c r="L1059" s="994"/>
      <c r="M1059" s="994"/>
      <c r="N1059" s="994"/>
      <c r="O1059" s="994"/>
      <c r="P1059" s="429" t="s">
        <v>25</v>
      </c>
      <c r="Q1059" s="429"/>
      <c r="R1059" s="429"/>
      <c r="S1059" s="429"/>
      <c r="T1059" s="429"/>
      <c r="U1059" s="429"/>
      <c r="V1059" s="429"/>
      <c r="W1059" s="429"/>
      <c r="X1059" s="429"/>
      <c r="Y1059" s="868" t="s">
        <v>318</v>
      </c>
      <c r="Z1059" s="869"/>
      <c r="AA1059" s="869"/>
      <c r="AB1059" s="869"/>
      <c r="AC1059" s="993" t="s">
        <v>309</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2">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2">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2">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2">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2">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2">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2">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2">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2">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2">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2">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2">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2">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2">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2">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2">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2">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2">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2">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2">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2">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2">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2">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2">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2">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2">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2">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2">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2">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2">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6"/>
      <c r="B1092" s="866"/>
      <c r="C1092" s="866" t="s">
        <v>24</v>
      </c>
      <c r="D1092" s="866"/>
      <c r="E1092" s="866"/>
      <c r="F1092" s="866"/>
      <c r="G1092" s="866"/>
      <c r="H1092" s="866"/>
      <c r="I1092" s="866"/>
      <c r="J1092" s="993" t="s">
        <v>274</v>
      </c>
      <c r="K1092" s="994"/>
      <c r="L1092" s="994"/>
      <c r="M1092" s="994"/>
      <c r="N1092" s="994"/>
      <c r="O1092" s="994"/>
      <c r="P1092" s="429" t="s">
        <v>25</v>
      </c>
      <c r="Q1092" s="429"/>
      <c r="R1092" s="429"/>
      <c r="S1092" s="429"/>
      <c r="T1092" s="429"/>
      <c r="U1092" s="429"/>
      <c r="V1092" s="429"/>
      <c r="W1092" s="429"/>
      <c r="X1092" s="429"/>
      <c r="Y1092" s="868" t="s">
        <v>318</v>
      </c>
      <c r="Z1092" s="869"/>
      <c r="AA1092" s="869"/>
      <c r="AB1092" s="869"/>
      <c r="AC1092" s="993" t="s">
        <v>309</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2">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2">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2">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2">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2">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2">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2">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2">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2">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2">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2">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2">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2">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2">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2">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2">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2">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2">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2">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2">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2">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2">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2">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2">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2">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2">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2">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2">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2">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2">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6"/>
      <c r="B1125" s="866"/>
      <c r="C1125" s="866" t="s">
        <v>24</v>
      </c>
      <c r="D1125" s="866"/>
      <c r="E1125" s="866"/>
      <c r="F1125" s="866"/>
      <c r="G1125" s="866"/>
      <c r="H1125" s="866"/>
      <c r="I1125" s="866"/>
      <c r="J1125" s="993" t="s">
        <v>274</v>
      </c>
      <c r="K1125" s="994"/>
      <c r="L1125" s="994"/>
      <c r="M1125" s="994"/>
      <c r="N1125" s="994"/>
      <c r="O1125" s="994"/>
      <c r="P1125" s="429" t="s">
        <v>25</v>
      </c>
      <c r="Q1125" s="429"/>
      <c r="R1125" s="429"/>
      <c r="S1125" s="429"/>
      <c r="T1125" s="429"/>
      <c r="U1125" s="429"/>
      <c r="V1125" s="429"/>
      <c r="W1125" s="429"/>
      <c r="X1125" s="429"/>
      <c r="Y1125" s="868" t="s">
        <v>318</v>
      </c>
      <c r="Z1125" s="869"/>
      <c r="AA1125" s="869"/>
      <c r="AB1125" s="869"/>
      <c r="AC1125" s="993" t="s">
        <v>309</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2">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2">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2">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2">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2">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2">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2">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2">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2">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2">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2">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2">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2">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2">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2">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2">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2">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2">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2">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2">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2">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2">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2">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2">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2">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2">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2">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2">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2">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2">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6"/>
      <c r="B1158" s="866"/>
      <c r="C1158" s="866" t="s">
        <v>24</v>
      </c>
      <c r="D1158" s="866"/>
      <c r="E1158" s="866"/>
      <c r="F1158" s="866"/>
      <c r="G1158" s="866"/>
      <c r="H1158" s="866"/>
      <c r="I1158" s="866"/>
      <c r="J1158" s="993" t="s">
        <v>274</v>
      </c>
      <c r="K1158" s="994"/>
      <c r="L1158" s="994"/>
      <c r="M1158" s="994"/>
      <c r="N1158" s="994"/>
      <c r="O1158" s="994"/>
      <c r="P1158" s="429" t="s">
        <v>25</v>
      </c>
      <c r="Q1158" s="429"/>
      <c r="R1158" s="429"/>
      <c r="S1158" s="429"/>
      <c r="T1158" s="429"/>
      <c r="U1158" s="429"/>
      <c r="V1158" s="429"/>
      <c r="W1158" s="429"/>
      <c r="X1158" s="429"/>
      <c r="Y1158" s="868" t="s">
        <v>318</v>
      </c>
      <c r="Z1158" s="869"/>
      <c r="AA1158" s="869"/>
      <c r="AB1158" s="869"/>
      <c r="AC1158" s="993" t="s">
        <v>309</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2">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2">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2">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2">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2">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2">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2">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2">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2">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2">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2">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2">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2">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2">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2">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2">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2">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2">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2">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2">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2">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2">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2">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2">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2">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2">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2">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2">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2">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2">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6"/>
      <c r="B1191" s="866"/>
      <c r="C1191" s="866" t="s">
        <v>24</v>
      </c>
      <c r="D1191" s="866"/>
      <c r="E1191" s="866"/>
      <c r="F1191" s="866"/>
      <c r="G1191" s="866"/>
      <c r="H1191" s="866"/>
      <c r="I1191" s="866"/>
      <c r="J1191" s="993" t="s">
        <v>274</v>
      </c>
      <c r="K1191" s="994"/>
      <c r="L1191" s="994"/>
      <c r="M1191" s="994"/>
      <c r="N1191" s="994"/>
      <c r="O1191" s="994"/>
      <c r="P1191" s="429" t="s">
        <v>25</v>
      </c>
      <c r="Q1191" s="429"/>
      <c r="R1191" s="429"/>
      <c r="S1191" s="429"/>
      <c r="T1191" s="429"/>
      <c r="U1191" s="429"/>
      <c r="V1191" s="429"/>
      <c r="W1191" s="429"/>
      <c r="X1191" s="429"/>
      <c r="Y1191" s="868" t="s">
        <v>318</v>
      </c>
      <c r="Z1191" s="869"/>
      <c r="AA1191" s="869"/>
      <c r="AB1191" s="869"/>
      <c r="AC1191" s="993" t="s">
        <v>309</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2">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2">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2">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2">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2">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2">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2">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2">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2">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2">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2">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2">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2">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2">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2">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2">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2">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2">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2">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2">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2">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2">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2">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2">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2">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2">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2">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2">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2">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2">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6"/>
      <c r="B1224" s="866"/>
      <c r="C1224" s="866" t="s">
        <v>24</v>
      </c>
      <c r="D1224" s="866"/>
      <c r="E1224" s="866"/>
      <c r="F1224" s="866"/>
      <c r="G1224" s="866"/>
      <c r="H1224" s="866"/>
      <c r="I1224" s="866"/>
      <c r="J1224" s="993" t="s">
        <v>274</v>
      </c>
      <c r="K1224" s="994"/>
      <c r="L1224" s="994"/>
      <c r="M1224" s="994"/>
      <c r="N1224" s="994"/>
      <c r="O1224" s="994"/>
      <c r="P1224" s="429" t="s">
        <v>25</v>
      </c>
      <c r="Q1224" s="429"/>
      <c r="R1224" s="429"/>
      <c r="S1224" s="429"/>
      <c r="T1224" s="429"/>
      <c r="U1224" s="429"/>
      <c r="V1224" s="429"/>
      <c r="W1224" s="429"/>
      <c r="X1224" s="429"/>
      <c r="Y1224" s="868" t="s">
        <v>318</v>
      </c>
      <c r="Z1224" s="869"/>
      <c r="AA1224" s="869"/>
      <c r="AB1224" s="869"/>
      <c r="AC1224" s="993" t="s">
        <v>309</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2">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2">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2">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2">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2">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2">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2">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2">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2">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2">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2">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2">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2">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2">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2">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2">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2">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2">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2">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2">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2">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2">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2">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2">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2">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2">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2">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2">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2">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2">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6"/>
      <c r="B1257" s="866"/>
      <c r="C1257" s="866" t="s">
        <v>24</v>
      </c>
      <c r="D1257" s="866"/>
      <c r="E1257" s="866"/>
      <c r="F1257" s="866"/>
      <c r="G1257" s="866"/>
      <c r="H1257" s="866"/>
      <c r="I1257" s="866"/>
      <c r="J1257" s="993" t="s">
        <v>274</v>
      </c>
      <c r="K1257" s="994"/>
      <c r="L1257" s="994"/>
      <c r="M1257" s="994"/>
      <c r="N1257" s="994"/>
      <c r="O1257" s="994"/>
      <c r="P1257" s="429" t="s">
        <v>25</v>
      </c>
      <c r="Q1257" s="429"/>
      <c r="R1257" s="429"/>
      <c r="S1257" s="429"/>
      <c r="T1257" s="429"/>
      <c r="U1257" s="429"/>
      <c r="V1257" s="429"/>
      <c r="W1257" s="429"/>
      <c r="X1257" s="429"/>
      <c r="Y1257" s="868" t="s">
        <v>318</v>
      </c>
      <c r="Z1257" s="869"/>
      <c r="AA1257" s="869"/>
      <c r="AB1257" s="869"/>
      <c r="AC1257" s="993" t="s">
        <v>309</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2">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2">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2">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2">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2">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2">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2">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2">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2">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2">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2">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2">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2">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2">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2">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2">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2">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2">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2">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2">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2">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2">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2">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2">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2">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2">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2">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2">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2">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2">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6"/>
      <c r="B1290" s="866"/>
      <c r="C1290" s="866" t="s">
        <v>24</v>
      </c>
      <c r="D1290" s="866"/>
      <c r="E1290" s="866"/>
      <c r="F1290" s="866"/>
      <c r="G1290" s="866"/>
      <c r="H1290" s="866"/>
      <c r="I1290" s="866"/>
      <c r="J1290" s="993" t="s">
        <v>274</v>
      </c>
      <c r="K1290" s="994"/>
      <c r="L1290" s="994"/>
      <c r="M1290" s="994"/>
      <c r="N1290" s="994"/>
      <c r="O1290" s="994"/>
      <c r="P1290" s="429" t="s">
        <v>25</v>
      </c>
      <c r="Q1290" s="429"/>
      <c r="R1290" s="429"/>
      <c r="S1290" s="429"/>
      <c r="T1290" s="429"/>
      <c r="U1290" s="429"/>
      <c r="V1290" s="429"/>
      <c r="W1290" s="429"/>
      <c r="X1290" s="429"/>
      <c r="Y1290" s="868" t="s">
        <v>318</v>
      </c>
      <c r="Z1290" s="869"/>
      <c r="AA1290" s="869"/>
      <c r="AB1290" s="869"/>
      <c r="AC1290" s="993" t="s">
        <v>309</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2">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2">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2">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2">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2">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2">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2">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2">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2">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2">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2">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2">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2">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2">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2">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2">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2">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2">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2">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2">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2">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2">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2">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2">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2">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2">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2">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2">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2">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2">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2022-09-14T08:23:35Z</cp:lastPrinted>
  <dcterms:created xsi:type="dcterms:W3CDTF">2012-03-13T00:50:25Z</dcterms:created>
  <dcterms:modified xsi:type="dcterms:W3CDTF">2022-09-14T08:23:58Z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