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29028"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行政事業レビューシート!$A$1:$AX$395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2" i="11"/>
  <c r="AY331" i="11"/>
  <c r="AY324" i="11"/>
  <c r="AY321" i="11"/>
  <c r="AY330" i="11" s="1"/>
  <c r="AY397" i="11" l="1"/>
  <c r="AY399" i="11"/>
  <c r="AY323" i="11"/>
  <c r="AY325" i="11"/>
  <c r="AY327" i="11"/>
  <c r="AY337" i="11"/>
  <c r="AY333" i="11"/>
  <c r="AY326" i="11"/>
  <c r="AY336" i="11"/>
  <c r="AY328" i="11"/>
  <c r="AY338" i="11"/>
  <c r="AY329" i="11"/>
  <c r="AY340" i="11"/>
  <c r="AY322" i="11"/>
  <c r="AY341" i="11"/>
  <c r="AY69" i="11"/>
  <c r="AY66" i="11"/>
  <c r="AY75" i="11"/>
  <c r="AY73" i="11"/>
  <c r="AY77" i="11"/>
  <c r="AY74" i="11"/>
  <c r="AY72" i="11"/>
  <c r="AY335" i="11"/>
  <c r="AY214" i="11"/>
  <c r="AY208" i="11"/>
  <c r="AY210" i="11" s="1"/>
  <c r="AY200" i="11"/>
  <c r="AY202" i="11" s="1"/>
  <c r="AY195" i="11"/>
  <c r="AY196" i="11" s="1"/>
  <c r="AY193" i="11"/>
  <c r="AY190" i="11"/>
  <c r="AY192" i="11" s="1"/>
  <c r="AY180" i="11"/>
  <c r="AY187" i="11" s="1"/>
  <c r="AY173" i="11"/>
  <c r="AY179" i="11" s="1"/>
  <c r="AY170" i="11"/>
  <c r="AY171" i="11" s="1"/>
  <c r="AY167" i="11"/>
  <c r="AY169" i="11" s="1"/>
  <c r="AY136" i="11"/>
  <c r="AY138" i="11" s="1"/>
  <c r="AY133" i="11"/>
  <c r="AY135" i="11" s="1"/>
  <c r="AY132" i="11"/>
  <c r="AY139" i="11"/>
  <c r="AY143" i="11" s="1"/>
  <c r="AY166" i="11"/>
  <c r="AY164" i="11"/>
  <c r="AY163" i="11"/>
  <c r="AY161" i="11"/>
  <c r="AY162" i="11" s="1"/>
  <c r="AY156" i="11"/>
  <c r="AY158" i="11" s="1"/>
  <c r="AY146" i="11"/>
  <c r="AY150" i="11" s="1"/>
  <c r="AY127" i="11"/>
  <c r="AY131" i="11" s="1"/>
  <c r="AY122" i="11"/>
  <c r="AY123" i="11" s="1"/>
  <c r="AY119" i="11"/>
  <c r="AY118" i="11"/>
  <c r="AY116" i="11"/>
  <c r="AY114" i="11"/>
  <c r="AY112" i="11"/>
  <c r="AY115" i="11" s="1"/>
  <c r="AY99" i="11"/>
  <c r="AY101" i="11" s="1"/>
  <c r="AY98" i="11"/>
  <c r="AY102" i="11"/>
  <c r="AY104" i="11" s="1"/>
  <c r="AY211" i="11" l="1"/>
  <c r="AY212" i="11"/>
  <c r="AY203" i="11"/>
  <c r="AY204" i="11"/>
  <c r="AY213" i="11"/>
  <c r="AY205" i="11"/>
  <c r="AY206" i="11"/>
  <c r="AY100" i="11"/>
  <c r="AY130" i="11"/>
  <c r="AY142" i="11"/>
  <c r="AY174" i="11"/>
  <c r="AY144" i="11"/>
  <c r="AY175" i="11"/>
  <c r="AY117" i="11"/>
  <c r="AY125" i="11"/>
  <c r="AY151" i="11"/>
  <c r="AY145" i="11"/>
  <c r="AY124" i="11"/>
  <c r="AY126" i="11"/>
  <c r="AY153" i="11"/>
  <c r="AY120" i="11"/>
  <c r="AY128" i="11"/>
  <c r="AY154" i="11"/>
  <c r="AY140" i="11"/>
  <c r="AY134" i="11"/>
  <c r="AY176" i="11"/>
  <c r="AY198" i="11"/>
  <c r="AY207" i="11"/>
  <c r="AY152" i="11"/>
  <c r="AY113" i="11"/>
  <c r="AY121" i="11"/>
  <c r="AY129" i="11"/>
  <c r="AY155" i="11"/>
  <c r="AY141" i="11"/>
  <c r="AY177" i="11"/>
  <c r="AY178" i="11"/>
  <c r="AY201" i="11"/>
  <c r="AY209"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4" i="11" s="1"/>
  <c r="AY44" i="11"/>
  <c r="AY52" i="11" s="1"/>
  <c r="AY85" i="11" l="1"/>
  <c r="AY94" i="11"/>
  <c r="AY86" i="11"/>
  <c r="AY79" i="11"/>
  <c r="AY95" i="11"/>
  <c r="AY80" i="11"/>
  <c r="AY96" i="11"/>
  <c r="AY90" i="11"/>
  <c r="AY83" i="11"/>
  <c r="AY91" i="11"/>
  <c r="AY87" i="11"/>
  <c r="AY81" i="11"/>
  <c r="AY89" i="11"/>
  <c r="AY82"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C2" i="4"/>
  <c r="D2" i="4" s="1"/>
  <c r="I5" i="4" l="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<sst xmlns="http://schemas.openxmlformats.org/spreadsheetml/2006/main" count="2155" uniqueCount="777">
  <si>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</si>
  <si>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</si>
  <si>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</si>
  <si>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</si>
  <si>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</si>
  <si>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</si>
  <si>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</si>
  <si>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</si>
  <si>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</si>
  <si>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</si>
  <si>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</si>
  <si>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</si>
  <si>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</si>
  <si>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</si>
  <si>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</si>
  <si>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</si>
  <si>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</si>
  <si>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</si>
  <si>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</si>
  <si>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</si>
  <si>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</si>
  <si>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</si>
  <si>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</si>
  <si>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</si>
  <si>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</si>
  <si>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</si>
  <si>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</si>
  <si>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</si>
  <si>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</si>
  <si>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</si>
  <si>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</si>
  <si>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</si>
  <si>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</si>
  <si>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</si>
  <si>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</si>
  <si>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</si>
  <si>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</si>
  <si>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</si>
  <si>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</si>
  <si>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</si>
  <si>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</si>
  <si>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</si>
  <si>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</si>
  <si>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</si>
  <si>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</si>
  <si>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</si>
  <si>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</si>
  <si>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</si>
  <si>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</si>
  <si>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</si>
  <si>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</si>
  <si>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</si>
  <si>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</si>
  <si>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</si>
  <si>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</si>
  <si>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</si>
  <si>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</si>
  <si>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</si>
  <si>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</si>
  <si>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</si>
  <si>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</si>
  <si>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</si>
  <si>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</si>
  <si>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</si>
  <si>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</si>
  <si>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</si>
  <si>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</si>
  <si>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</si>
  <si>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</si>
  <si>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</si>
  <si>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</si>
  <si>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</si>
  <si>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</si>
  <si>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</si>
  <si>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</si>
  <si>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</si>
  <si>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</si>
  <si>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</si>
  <si>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</si>
  <si>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</si>
  <si>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</si>
  <si>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</si>
  <si>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</si>
  <si>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</si>
  <si>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</si>
  <si>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</si>
  <si>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</si>
  <si>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</si>
  <si>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</si>
  <si>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</si>
  <si>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</si>
  <si>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</si>
  <si>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</si>
  <si>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</si>
  <si>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</si>
  <si>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</si>
  <si>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</si>
  <si>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</si>
  <si>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</si>
  <si>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</si>
  <si>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</si>
  <si>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</si>
  <si>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</si>
  <si>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</si>
  <si>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</si>
  <si>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</si>
  <si>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</si>
  <si>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</si>
  <si>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</si>
  <si>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</si>
  <si>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</si>
  <si>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</si>
  <si>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</si>
  <si>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</si>
  <si>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</si>
  <si>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</si>
  <si>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</si>
  <si>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</si>
  <si>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</si>
  <si>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</si>
  <si>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</si>
  <si>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</si>
  <si>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</si>
  <si>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</si>
  <si>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</si>
  <si>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</si>
  <si>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</si>
  <si>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</si>
  <si>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</si>
  <si>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</si>
  <si>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</si>
  <si>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</si>
  <si>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</si>
  <si>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</si>
  <si>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</si>
  <si>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</si>
  <si>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</si>
  <si>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</si>
  <si>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</si>
  <si>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</si>
  <si>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</si>
  <si>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</si>
  <si>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</si>
  <si>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</si>
  <si>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</si>
  <si>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</si>
  <si>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</si>
  <si>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</si>
  <si>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</si>
  <si>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</si>
  <si>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</si>
  <si>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</si>
  <si>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</si>
  <si>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</si>
  <si>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</si>
  <si>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</si>
  <si>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</si>
  <si>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</si>
  <si>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</si>
  <si>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</si>
  <si>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</si>
  <si>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</si>
  <si>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</si>
  <si>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</si>
  <si>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</si>
  <si>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</si>
  <si>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</si>
  <si>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</si>
  <si>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</si>
  <si>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</si>
  <si>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</si>
  <si>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</si>
  <si>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</si>
  <si>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</si>
  <si>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</si>
  <si>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</si>
  <si>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</si>
  <si>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</si>
  <si>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</si>
  <si>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</si>
  <si>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</si>
  <si>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</si>
  <si>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</si>
  <si>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</si>
  <si>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</si>
  <si>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</si>
  <si>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</si>
  <si>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</si>
  <si>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</si>
  <si>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</si>
  <si>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</si>
  <si>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</si>
  <si>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</si>
  <si>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</si>
  <si>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</si>
  <si>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</si>
  <si>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</si>
  <si>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</si>
  <si>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</si>
  <si>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</si>
  <si>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</si>
  <si>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</si>
  <si>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</si>
  <si>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</si>
  <si>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</si>
  <si>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</si>
  <si>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</si>
  <si>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</si>
  <si>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</si>
  <si>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</si>
  <si>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</si>
  <si>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</si>
  <si>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</si>
  <si>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</si>
  <si>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</si>
  <si>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</si>
  <si>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</si>
  <si>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</si>
  <si>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</si>
  <si>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</si>
  <si>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</si>
  <si>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</si>
  <si>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</si>
  <si>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</si>
  <si>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</si>
  <si>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</si>
  <si>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</si>
  <si>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</si>
  <si>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</si>
  <si>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</si>
  <si>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</si>
  <si>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</si>
  <si>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</si>
  <si>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</si>
  <si>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</si>
  <si>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</si>
  <si>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</si>
  <si>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</si>
  <si>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</si>
  <si>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</si>
  <si>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</si>
  <si>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</si>
  <si>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</si>
  <si>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</si>
  <si>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</si>
  <si>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</si>
  <si>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</si>
  <si>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</si>
  <si>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</si>
  <si>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</si>
  <si>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</si>
  <si>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</si>
  <si>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</si>
  <si>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</si>
  <si>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</si>
  <si>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</si>
  <si>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</si>
  <si>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</si>
  <si>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</si>
  <si>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</si>
  <si>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</si>
  <si>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</si>
  <si>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</si>
  <si>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</si>
  <si>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</si>
  <si>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</si>
  <si>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</si>
  <si>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</si>
  <si>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</si>
  <si>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</si>
  <si>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</si>
  <si>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</si>
  <si>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</si>
  <si>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</si>
  <si>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</si>
  <si>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</si>
  <si>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</si>
  <si>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</si>
  <si>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</si>
  <si>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</si>
  <si>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</si>
  <si>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</si>
  <si>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</si>
  <si>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</si>
  <si>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</si>
  <si>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</si>
  <si>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</si>
  <si>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</si>
  <si>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</si>
  <si>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</si>
  <si>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</si>
  <si>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</si>
  <si>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</si>
  <si>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</si>
  <si>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</si>
  <si>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</si>
  <si>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</si>
  <si>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</si>
  <si>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</si>
  <si>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</si>
  <si>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</si>
  <si>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</si>
  <si>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</si>
  <si>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</si>
  <si>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</si>
  <si>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</si>
  <si>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</si>
  <si>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</si>
  <si>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</si>
  <si>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</si>
  <si>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</si>
  <si>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</si>
  <si>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</si>
  <si>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</si>
  <si>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</si>
  <si>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</si>
  <si>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</si>
  <si>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</si>
  <si>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</si>
  <si>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</si>
  <si>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</si>
  <si>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</si>
  <si>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</si>
  <si>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</si>
  <si>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</si>
  <si>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</si>
  <si>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</si>
  <si>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</si>
  <si>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</si>
  <si>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</si>
  <si>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</si>
  <si>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</si>
  <si>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</si>
  <si>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</si>
  <si>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</si>
  <si>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</si>
  <si>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</si>
  <si>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</si>
  <si>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</si>
  <si>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</si>
  <si>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</si>
  <si>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</si>
  <si>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</si>
  <si>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</si>
  <si>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</si>
  <si>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</si>
  <si>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</si>
  <si>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</si>
  <si>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</si>
  <si>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</si>
  <si>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</si>
  <si>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</si>
  <si>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</si>
  <si>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</si>
  <si>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</si>
  <si>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</si>
  <si>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</si>
  <si>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</si>
  <si>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</si>
  <si>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</si>
  <si>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</si>
  <si>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</si>
  <si>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</si>
  <si>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</si>
  <si>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</si>
  <si>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</si>
  <si>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</si>
  <si>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</si>
  <si>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</si>
  <si>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</si>
  <si>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</si>
  <si>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</si>
  <si>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</si>
  <si>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</si>
  <si>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</si>
  <si>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</si>
  <si>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</si>
  <si>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</si>
  <si>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</si>
  <si>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</si>
  <si>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</si>
  <si>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</si>
  <si>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</si>
  <si>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</si>
  <si>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</si>
  <si>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</si>
  <si>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</si>
  <si>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</si>
  <si>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</si>
  <si>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</si>
  <si>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</si>
  <si>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</si>
  <si>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</si>
  <si>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</si>
  <si>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</si>
  <si>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</si>
  <si>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</si>
  <si>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</si>
  <si>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</si>
  <si>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</si>
  <si>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</si>
  <si>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</si>
  <si>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</si>
  <si>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</si>
  <si>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</si>
  <si>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</si>
  <si>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</si>
  <si>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</si>
  <si>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</si>
  <si>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</si>
  <si>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</si>
  <si>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</si>
  <si>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</si>
  <si>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</si>
  <si>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</si>
  <si>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</si>
  <si>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</si>
  <si>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</si>
  <si>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</si>
  <si>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</si>
  <si>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</si>
  <si>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</si>
  <si>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</si>
  <si>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</si>
  <si>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</si>
  <si>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</si>
  <si>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</si>
  <si>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</si>
  <si>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</si>
  <si>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</si>
  <si>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</si>
  <si>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</si>
  <si>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</si>
  <si>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</si>
  <si>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</si>
  <si>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</si>
  <si>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</si>
  <si>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</si>
  <si>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</si>
  <si>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</si>
  <si>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</si>
  <si>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</si>
  <si>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</si>
  <si>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</si>
  <si>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</si>
  <si>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</si>
  <si>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</si>
  <si>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</si>
  <si>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</si>
  <si>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</si>
  <si>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</si>
  <si>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</si>
  <si>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</si>
  <si>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</si>
  <si>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</si>
  <si>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</si>
  <si>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</si>
  <si>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</si>
  <si>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</si>
  <si>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</si>
  <si>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</si>
  <si>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</si>
  <si>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</si>
  <si>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</si>
  <si>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</si>
  <si>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</si>
  <si>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</si>
  <si>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</si>
  <si>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</si>
  <si>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</si>
  <si>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</si>
  <si>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</si>
  <si>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</si>
  <si>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</si>
  <si>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</si>
  <si>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</si>
  <si>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</si>
  <si>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</si>
  <si>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</si>
  <si>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</si>
  <si>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</si>
  <si>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</si>
  <si>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</si>
  <si>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</si>
  <si>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</si>
  <si>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</si>
  <si>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</si>
  <si>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</si>
  <si>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</si>
  <si>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</si>
  <si>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</si>
  <si>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</si>
  <si>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</si>
  <si>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</si>
  <si>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</si>
  <si>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</si>
  <si>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</si>
  <si>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</si>
  <si>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</si>
  <si>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</si>
  <si>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</si>
  <si>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</si>
  <si>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</si>
  <si>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</si>
  <si>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</si>
  <si>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</si>
  <si>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</si>
  <si>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</si>
  <si>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</si>
  <si>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</si>
  <si>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</si>
  <si>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</si>
  <si>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</si>
  <si>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</si>
  <si>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</si>
  <si>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</si>
  <si>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</si>
  <si>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</si>
  <si>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</si>
  <si>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</si>
  <si>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</si>
  <si>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</si>
  <si>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</si>
  <si>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</si>
  <si>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</si>
  <si>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</si>
  <si>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</si>
  <si>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</si>
  <si>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</si>
  <si>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</si>
  <si>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</si>
  <si>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</si>
  <si>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</si>
  <si>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</si>
  <si>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</si>
  <si>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</si>
  <si>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</si>
  <si>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</si>
  <si>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</si>
  <si>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</si>
  <si>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</si>
  <si>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</si>
  <si>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</si>
  <si>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</si>
  <si>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</si>
  <si>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</si>
  <si>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</si>
  <si>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</si>
  <si>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</si>
  <si>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</si>
  <si>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</si>
  <si>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</si>
  <si>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</si>
  <si>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</si>
  <si>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</si>
  <si>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</si>
  <si>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</si>
  <si>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</si>
  <si>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</si>
  <si>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</si>
  <si>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</si>
  <si>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</si>
  <si>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</si>
  <si>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</si>
  <si>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</si>
  <si>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</si>
  <si>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</si>
  <si>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</si>
  <si>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</si>
  <si>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</si>
  <si>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</si>
  <si>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</si>
  <si>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</si>
  <si>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</si>
  <si>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</si>
  <si>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</si>
  <si>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</si>
  <si>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</si>
  <si>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</si>
  <si>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</si>
  <si>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</si>
  <si>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</si>
  <si>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</si>
  <si>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</si>
  <si>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</si>
  <si>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</si>
  <si>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</si>
  <si>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</si>
  <si>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</si>
  <si>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</si>
  <si>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</si>
  <si>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</si>
  <si>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</si>
  <si>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</si>
  <si>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</si>
  <si>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</si>
  <si>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</si>
  <si>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</si>
  <si>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</si>
  <si>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</si>
  <si>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</si>
  <si>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</si>
  <si>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</si>
  <si>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</si>
  <si>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</si>
  <si>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</si>
  <si>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</si>
  <si>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</si>
  <si>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</si>
  <si>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</si>
  <si>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</si>
  <si>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</si>
  <si>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</si>
  <si>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</si>
  <si>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</si>
  <si>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</si>
  <si>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</si>
  <si>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</si>
  <si>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</si>
  <si>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</si>
  <si>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</si>
  <si>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</si>
  <si>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</si>
  <si>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</si>
  <si>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</si>
  <si>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</si>
  <si>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</si>
  <si>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</si>
  <si>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</si>
  <si>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</si>
  <si>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</si>
  <si>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</si>
  <si>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</si>
  <si>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</si>
  <si>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</si>
  <si>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</si>
  <si>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</si>
  <si>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</si>
  <si>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</si>
  <si>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</si>
  <si>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</si>
  <si>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</si>
  <si>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</si>
  <si>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</si>
  <si>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</si>
  <si>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</si>
  <si>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</si>
  <si>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</si>
  <si>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</si>
  <si>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</si>
  <si>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</si>
  <si>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</si>
  <si>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</si>
  <si>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</si>
  <si>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</si>
  <si>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</si>
  <si>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</si>
  <si>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</si>
  <si>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</si>
  <si>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</si>
  <si>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</si>
  <si>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</si>
  <si>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</si>
  <si>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</si>
  <si>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</si>
  <si>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</si>
  <si>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</si>
  <si>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</si>
  <si>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</si>
  <si>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</si>
  <si>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</si>
  <si>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</si>
  <si>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</si>
  <si>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</si>
  <si>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</si>
  <si>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</si>
  <si>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</si>
  <si>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</si>
  <si>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</si>
  <si>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</si>
  <si>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</si>
  <si>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</si>
  <si>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</si>
  <si>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</si>
  <si>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</si>
  <si>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</si>
  <si>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</si>
  <si>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</si>
  <si>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</si>
  <si>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</si>
  <si>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</si>
  <si>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</si>
  <si>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公認会計士試験実施経費</t>
  </si>
  <si>
    <t>公認会計士・監査審査会事務局</t>
  </si>
  <si>
    <t>平成16年度</t>
  </si>
  <si>
    <t>終了予定なし</t>
  </si>
  <si>
    <t>総務試験課</t>
  </si>
  <si>
    <t>－</t>
  </si>
  <si>
    <t>-</t>
  </si>
  <si>
    <t>委員手当</t>
  </si>
  <si>
    <t>諸謝金</t>
  </si>
  <si>
    <t>委員等旅費</t>
  </si>
  <si>
    <t>【参考指標】
公認会計士試験の願書提出者数の実績
※年2回実施する短答式試験のいずれにも願書を提出した者を名寄せして集計</t>
  </si>
  <si>
    <t>人</t>
  </si>
  <si>
    <t>【参考指標】
公認会計士試験の合格者数の実績</t>
  </si>
  <si>
    <t>　人</t>
  </si>
  <si>
    <t>試験委員会議出席者延べ人数</t>
  </si>
  <si>
    <t>支出実績（委員手当、委員等旅費）
／試験委員会議出席者延べ人数　　　　　　　　　　　　　　</t>
    <phoneticPr fontId="5"/>
  </si>
  <si>
    <t>千円</t>
  </si>
  <si>
    <t>千円/人</t>
    <phoneticPr fontId="5"/>
  </si>
  <si>
    <t>35,841/1,245</t>
  </si>
  <si>
    <t>26,317/922</t>
  </si>
  <si>
    <t>5</t>
  </si>
  <si>
    <t>12</t>
  </si>
  <si>
    <t>13</t>
  </si>
  <si>
    <t>0012</t>
  </si>
  <si>
    <t>○</t>
  </si>
  <si>
    <t>金融</t>
  </si>
  <si>
    <t>-</t>
    <phoneticPr fontId="5"/>
  </si>
  <si>
    <t>本事業は、公認会計士試験の試験問題の作成・採点を行う公認会計士試験委員に対して、必要な手当等を支出するものである。</t>
    <rPh sb="0" eb="1">
      <t>ホン</t>
    </rPh>
    <rPh sb="1" eb="3">
      <t>ジギョウ</t>
    </rPh>
    <rPh sb="5" eb="7">
      <t>コウニン</t>
    </rPh>
    <rPh sb="7" eb="9">
      <t>カイケイ</t>
    </rPh>
    <rPh sb="9" eb="10">
      <t>シ</t>
    </rPh>
    <rPh sb="10" eb="12">
      <t>シケン</t>
    </rPh>
    <rPh sb="13" eb="15">
      <t>シケン</t>
    </rPh>
    <rPh sb="15" eb="17">
      <t>モンダイ</t>
    </rPh>
    <rPh sb="18" eb="20">
      <t>サクセイ</t>
    </rPh>
    <rPh sb="21" eb="23">
      <t>サイテン</t>
    </rPh>
    <rPh sb="24" eb="25">
      <t>オコナ</t>
    </rPh>
    <rPh sb="26" eb="28">
      <t>コウニン</t>
    </rPh>
    <rPh sb="28" eb="30">
      <t>カイケイ</t>
    </rPh>
    <rPh sb="30" eb="31">
      <t>シ</t>
    </rPh>
    <rPh sb="31" eb="33">
      <t>シケン</t>
    </rPh>
    <rPh sb="33" eb="35">
      <t>イイン</t>
    </rPh>
    <rPh sb="36" eb="37">
      <t>タイ</t>
    </rPh>
    <rPh sb="40" eb="42">
      <t>ヒツヨウ</t>
    </rPh>
    <rPh sb="43" eb="45">
      <t>テア</t>
    </rPh>
    <rPh sb="45" eb="46">
      <t>ナド</t>
    </rPh>
    <rPh sb="47" eb="49">
      <t>シシュツ</t>
    </rPh>
    <phoneticPr fontId="5"/>
  </si>
  <si>
    <t>試験問題の作成、論文式試験の採点</t>
    <rPh sb="0" eb="2">
      <t>シケン</t>
    </rPh>
    <rPh sb="2" eb="4">
      <t>モンダイ</t>
    </rPh>
    <rPh sb="5" eb="7">
      <t>サクセイ</t>
    </rPh>
    <rPh sb="8" eb="10">
      <t>ロンブン</t>
    </rPh>
    <rPh sb="10" eb="11">
      <t>シキ</t>
    </rPh>
    <rPh sb="11" eb="13">
      <t>シケン</t>
    </rPh>
    <rPh sb="14" eb="16">
      <t>サイテン</t>
    </rPh>
    <phoneticPr fontId="5"/>
  </si>
  <si>
    <t>公認会計士試験を公正かつ適切に実施すること</t>
    <phoneticPr fontId="5"/>
  </si>
  <si>
    <t>公認会計士試験を公正かつ適切に実施した回数
※公認会計士試験は、短答式及び論文式による筆記の方法により実施</t>
    <phoneticPr fontId="5"/>
  </si>
  <si>
    <t>回</t>
    <rPh sb="0" eb="1">
      <t>カイ</t>
    </rPh>
    <phoneticPr fontId="5"/>
  </si>
  <si>
    <t>公認会計士試験規則第２条及び試験実績
令和３年短答式試験：https://www.fsa.go.jp/cpaaob/kouninkaikeishi-shiken/tantougoukaku_r03.html
令和３年論文式試験：https://www.fsa.go.jp/cpaaob/kouninkaikeishi-shiken/ronbungoukaku_r03.html</t>
    <rPh sb="23" eb="25">
      <t>タントウ</t>
    </rPh>
    <rPh sb="25" eb="26">
      <t>シキ</t>
    </rPh>
    <rPh sb="26" eb="28">
      <t>シケン</t>
    </rPh>
    <rPh sb="107" eb="108">
      <t>ネン</t>
    </rPh>
    <rPh sb="108" eb="110">
      <t>ロンブン</t>
    </rPh>
    <rPh sb="110" eb="111">
      <t>シキ</t>
    </rPh>
    <rPh sb="111" eb="113">
      <t>シケン</t>
    </rPh>
    <phoneticPr fontId="5"/>
  </si>
  <si>
    <t>基本政策Ⅲ　市場の公正性・透明性と市場の活力の向上</t>
    <phoneticPr fontId="5"/>
  </si>
  <si>
    <t>施策Ⅲ－２　企業の情報開示の質の向上のための制度・環境整備とモニタリングの実施</t>
    <phoneticPr fontId="5"/>
  </si>
  <si>
    <t>　公認会計士が行う業務は、財務書類その他の財務に関する情報の信頼性を確保するにあたり必要不可欠である。また、法律により年１回以上試験を実施することが義務付けられている。</t>
    <phoneticPr fontId="5"/>
  </si>
  <si>
    <t>　全国規模で公平に試験問題の作成・採点等を行うには、国が事業を実施すべきである。</t>
    <phoneticPr fontId="5"/>
  </si>
  <si>
    <t>　法律に基づく義務的な事業であり、国費の投入は必要かつ適切である。</t>
    <phoneticPr fontId="5"/>
  </si>
  <si>
    <t>無</t>
  </si>
  <si>
    <t>　試験問題の作成・採点等を行う試験委員は、学識経験者等の中から公認会計士・監査審査会が推薦し、内閣総理大臣が任命しており、支出先の選定は妥当である。</t>
    <phoneticPr fontId="5"/>
  </si>
  <si>
    <t>‐</t>
  </si>
  <si>
    <t>－</t>
    <phoneticPr fontId="5"/>
  </si>
  <si>
    <t>　受験手数料は、本事業に係る経費等を考慮の上、政令で定められており、受益者との負担関係は妥当である。</t>
    <phoneticPr fontId="5"/>
  </si>
  <si>
    <t>　試験問題の作成・採点等に係る手当・謝金の単価は、過去の実績を踏まえた妥当なものである。</t>
    <phoneticPr fontId="5"/>
  </si>
  <si>
    <t>　費目・使途は、試験委員に対する手当・謝金・旅費であり、真に必要なものに限定されている。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</si>
  <si>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</si>
  <si>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phoneticPr fontId="5"/>
  </si>
  <si>
    <t>〇新型コロナウイルス感染症を巡る環境変化を契機に、会議の安定的かつ機動的な運営のために、令和３年度下期から一部の会議をオンライン化したところ。令和４年度においても継続してオンラインによる会議に取り組む予定。
〇 試験委員会議については、引き続き出題ミス発生防止の観点からチェック体制の強化を図りつつ、その要求に当たっては、不用を発生させないよう直近の実績を適切に反映させる。</t>
    <rPh sb="71" eb="73">
      <t>レイワ</t>
    </rPh>
    <rPh sb="74" eb="75">
      <t>ネン</t>
    </rPh>
    <rPh sb="75" eb="76">
      <t>ド</t>
    </rPh>
    <rPh sb="93" eb="95">
      <t>カイギ</t>
    </rPh>
    <rPh sb="96" eb="97">
      <t>ト</t>
    </rPh>
    <rPh sb="98" eb="99">
      <t>ク</t>
    </rPh>
    <rPh sb="100" eb="102">
      <t>ヨテイ</t>
    </rPh>
    <phoneticPr fontId="5"/>
  </si>
  <si>
    <t>（外部有識者点検対象外）</t>
    <rPh sb="1" eb="3">
      <t>ガイブ</t>
    </rPh>
    <rPh sb="3" eb="8">
      <t>ユウシキシャテンケン</t>
    </rPh>
    <rPh sb="8" eb="10">
      <t>タイショウ</t>
    </rPh>
    <rPh sb="10" eb="11">
      <t>ガイ</t>
    </rPh>
    <phoneticPr fontId="5"/>
  </si>
  <si>
    <t>A.個人A（試験委員）</t>
    <rPh sb="2" eb="4">
      <t>コジン</t>
    </rPh>
    <rPh sb="6" eb="8">
      <t>シケン</t>
    </rPh>
    <rPh sb="8" eb="10">
      <t>イイン</t>
    </rPh>
    <phoneticPr fontId="5"/>
  </si>
  <si>
    <t>人件費</t>
    <rPh sb="0" eb="3">
      <t>ジンケンヒ</t>
    </rPh>
    <phoneticPr fontId="5"/>
  </si>
  <si>
    <t>旅費</t>
    <rPh sb="0" eb="2">
      <t>リョヒ</t>
    </rPh>
    <phoneticPr fontId="5"/>
  </si>
  <si>
    <t>委員手当、諸謝金</t>
    <rPh sb="0" eb="2">
      <t>イイン</t>
    </rPh>
    <rPh sb="2" eb="4">
      <t>テアテ</t>
    </rPh>
    <rPh sb="5" eb="8">
      <t>ショシャキン</t>
    </rPh>
    <phoneticPr fontId="5"/>
  </si>
  <si>
    <t>委員等旅費</t>
    <rPh sb="0" eb="2">
      <t>イイン</t>
    </rPh>
    <rPh sb="2" eb="3">
      <t>ナド</t>
    </rPh>
    <rPh sb="3" eb="5">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</si>
  <si>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</si>
  <si>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</si>
  <si>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</si>
  <si>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</si>
  <si>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</si>
  <si>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</si>
  <si>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</si>
  <si>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</si>
  <si>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</si>
  <si>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</si>
  <si>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・試験委員会議出席手当及び旅費
・試験問題作成及び答案採点等に対する謝金</t>
    <phoneticPr fontId="5"/>
  </si>
  <si>
    <t>その他</t>
    <rPh sb="2" eb="3">
      <t>タ</t>
    </rPh>
    <phoneticPr fontId="5"/>
  </si>
  <si>
    <t>36,492/1,172</t>
    <phoneticPr fontId="5"/>
  </si>
  <si>
    <t>-</t>
    <phoneticPr fontId="5"/>
  </si>
  <si>
    <t>○ 成果目標及び成果実績のとおり、公認会計士試験を、公正かつ適切に実施しているところである。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phoneticPr fontId="5"/>
  </si>
  <si>
    <t>　試験問題の作成・採点等のための試験委員会議は、作問作業の進捗に即した必要最小限の開催に留めている。さらに、一部の会議をオンライン化することによって、旅費の削減を図っている。</t>
    <rPh sb="54" eb="56">
      <t>イチブ</t>
    </rPh>
    <rPh sb="57" eb="59">
      <t>カイギ</t>
    </rPh>
    <rPh sb="65" eb="66">
      <t>カ</t>
    </rPh>
    <rPh sb="75" eb="77">
      <t>リョヒ</t>
    </rPh>
    <rPh sb="78" eb="80">
      <t>サクゲン</t>
    </rPh>
    <rPh sb="81" eb="82">
      <t>ハカ</t>
    </rPh>
    <phoneticPr fontId="5"/>
  </si>
  <si>
    <t>　
公認会計士試験は、公認会計士になろうとする者に対し、必要な学識及びその応用能力を有するか否かを判定することを目的としている（公認会計士法第５条）。</t>
    <rPh sb="2" eb="4">
      <t>コウニン</t>
    </rPh>
    <rPh sb="4" eb="6">
      <t>カイケイ</t>
    </rPh>
    <rPh sb="6" eb="7">
      <t>シ</t>
    </rPh>
    <rPh sb="7" eb="9">
      <t>シケン</t>
    </rPh>
    <rPh sb="56" eb="58">
      <t>モクテキ</t>
    </rPh>
    <rPh sb="64" eb="66">
      <t>コウニン</t>
    </rPh>
    <rPh sb="66" eb="68">
      <t>カイケイ</t>
    </rPh>
    <rPh sb="68" eb="69">
      <t>シ</t>
    </rPh>
    <rPh sb="69" eb="70">
      <t>ホウ</t>
    </rPh>
    <rPh sb="70" eb="71">
      <t>ダイ</t>
    </rPh>
    <rPh sb="72" eb="73">
      <t>ジョウ</t>
    </rPh>
    <phoneticPr fontId="5"/>
  </si>
  <si>
    <t>公認会計士法第1条、第5条、第38条　等</t>
    <rPh sb="10" eb="11">
      <t>ダイ</t>
    </rPh>
    <rPh sb="12" eb="13">
      <t>ジョウ</t>
    </rPh>
    <phoneticPr fontId="5"/>
  </si>
  <si>
    <t>58,524/117</t>
    <phoneticPr fontId="5"/>
  </si>
  <si>
    <t>45,251/108</t>
    <phoneticPr fontId="5"/>
  </si>
  <si>
    <t>59,846/107</t>
    <phoneticPr fontId="5"/>
  </si>
  <si>
    <t>支出実績（委員手当、諸謝金、委員等旅費）
／当該年度に在籍した試験委員数　</t>
    <rPh sb="22" eb="24">
      <t>トウガイ</t>
    </rPh>
    <rPh sb="24" eb="26">
      <t>ネンド</t>
    </rPh>
    <rPh sb="27" eb="29">
      <t>ザイセキ</t>
    </rPh>
    <rPh sb="31" eb="33">
      <t>シケン</t>
    </rPh>
    <rPh sb="33" eb="35">
      <t>イイン</t>
    </rPh>
    <rPh sb="35" eb="36">
      <t>スウ</t>
    </rPh>
    <phoneticPr fontId="5"/>
  </si>
  <si>
    <t>-</t>
    <phoneticPr fontId="5"/>
  </si>
  <si>
    <t>　
公認会計士試験は、短答式試験（年２回実施（※））と論文式試験（短答式試験合格者及び短答式試験免除者等を対象に年１回実施）を実施。公認会計士・監査審査会事務局において試験委員会議を開催して試験問題を作成する他、試験委員に論文式試験の答案の採点を依頼している。
※ 令和２年度は、新型コロナウイルス感染症の影響により、短答式試験は１回のみの実施となったことから、例年と比較して、執行額が低下した。</t>
    <rPh sb="20" eb="22">
      <t>ジッシ</t>
    </rPh>
    <rPh sb="56" eb="57">
      <t>ネン</t>
    </rPh>
    <rPh sb="58" eb="59">
      <t>カイ</t>
    </rPh>
    <rPh sb="59" eb="61">
      <t>ジッシ</t>
    </rPh>
    <rPh sb="133" eb="135">
      <t>レイワ</t>
    </rPh>
    <rPh sb="136" eb="137">
      <t>ネン</t>
    </rPh>
    <rPh sb="137" eb="138">
      <t>ド</t>
    </rPh>
    <rPh sb="140" eb="142">
      <t>シンガタ</t>
    </rPh>
    <rPh sb="149" eb="152">
      <t>カンセンショウ</t>
    </rPh>
    <rPh sb="153" eb="155">
      <t>エイキョウ</t>
    </rPh>
    <rPh sb="159" eb="161">
      <t>タントウ</t>
    </rPh>
    <rPh sb="161" eb="162">
      <t>シキ</t>
    </rPh>
    <rPh sb="162" eb="164">
      <t>シケン</t>
    </rPh>
    <rPh sb="166" eb="167">
      <t>カイ</t>
    </rPh>
    <rPh sb="170" eb="172">
      <t>ジッシ</t>
    </rPh>
    <rPh sb="181" eb="183">
      <t>レイネン</t>
    </rPh>
    <rPh sb="184" eb="186">
      <t>ヒカク</t>
    </rPh>
    <rPh sb="189" eb="191">
      <t>シッコウ</t>
    </rPh>
    <rPh sb="191" eb="192">
      <t>ガク</t>
    </rPh>
    <rPh sb="193" eb="195">
      <t>テイカ</t>
    </rPh>
    <phoneticPr fontId="5"/>
  </si>
  <si>
    <t>-</t>
    <phoneticPr fontId="5"/>
  </si>
  <si>
    <t>本経費については、引き続き試験委員会議の効率的運用に努めていくこととし、令和５年度においては、前年同規模の予算要求を行っていく。</t>
    <phoneticPr fontId="5"/>
  </si>
  <si>
    <t>引き続き、新型コロナウイルス感染症の影響を踏まえ、効果的に本事業を行うこと。</t>
    <phoneticPr fontId="5"/>
  </si>
  <si>
    <t>繁本 賢也</t>
    <rPh sb="0" eb="1">
      <t>シゲル</t>
    </rPh>
    <rPh sb="1" eb="2">
      <t>ホン</t>
    </rPh>
    <rPh sb="3" eb="5">
      <t>ケンヤ</t>
    </rPh>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</si>
  <si>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</si>
  <si>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</si>
  <si>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【事前分析表】P18
【実績評価書】P79</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</si>
</sst>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37353</xdr:colOff>
      <xdr:row>269</xdr:row>
      <xdr:rowOff>179293</xdr:rowOff>
    </xdr:from>
    <xdr:to>
      <xdr:col>39</xdr:col>
      <xdr:colOff>51424</xdr:colOff>
      <xdr:row>281</xdr:row>
      <xdr:rowOff>35394</xdr:rowOff>
    </xdr:to>
    <xdr:grpSp>
      <xdr:nvGrpSpPr>
        <xdr:cNvPr id="3" name="グループ化 2"/>
        <xdr:cNvGrpSpPr>
          <a:grpSpLocks/>
        </xdr:cNvGrpSpPr>
      </xdr:nvGrpSpPr>
      <xdr:grpSpPr bwMode="auto">
        <a:xfrm>
          <a:off x="2906059" y="38861999"/>
          <a:ext cx="4137836" cy="4105836"/>
          <a:chOff x="4776589" y="37773625"/>
          <a:chExt cx="3650464" cy="2043618"/>
        </a:xfrm>
      </xdr:grpSpPr>
      <xdr:sp macro="" textlink="">
        <xdr:nvSpPr>
          <xdr:cNvPr id="4" name="正方形/長方形 3"/>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60</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5" name="大かっこ 4"/>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6" name="正方形/長方形 5"/>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latin typeface="ＭＳ ゴシック" panose="020B0609070205080204" pitchFamily="49" charset="-128"/>
                <a:ea typeface="ＭＳ ゴシック" panose="020B0609070205080204" pitchFamily="49" charset="-128"/>
              </a:rPr>
              <a:t>A. </a:t>
            </a:r>
            <a:r>
              <a:rPr kumimoji="1" lang="ja-JP" altLang="en-US" sz="2000">
                <a:latin typeface="ＭＳ ゴシック" panose="020B0609070205080204" pitchFamily="49" charset="-128"/>
                <a:ea typeface="ＭＳ ゴシック" panose="020B0609070205080204" pitchFamily="49" charset="-128"/>
              </a:rPr>
              <a:t>個人</a:t>
            </a:r>
            <a:r>
              <a:rPr kumimoji="1" lang="en-US" altLang="ja-JP" sz="2000">
                <a:latin typeface="ＭＳ ゴシック" panose="020B0609070205080204" pitchFamily="49" charset="-128"/>
                <a:ea typeface="ＭＳ ゴシック" panose="020B0609070205080204" pitchFamily="49" charset="-128"/>
              </a:rPr>
              <a:t>A</a:t>
            </a:r>
            <a:r>
              <a:rPr kumimoji="1" lang="ja-JP" altLang="en-US" sz="2000">
                <a:latin typeface="ＭＳ ゴシック" panose="020B0609070205080204" pitchFamily="49" charset="-128"/>
                <a:ea typeface="ＭＳ ゴシック" panose="020B0609070205080204" pitchFamily="49" charset="-128"/>
              </a:rPr>
              <a:t>（試験委員）</a:t>
            </a:r>
            <a:endParaRPr kumimoji="1" lang="en-US" altLang="ja-JP" sz="2000">
              <a:latin typeface="ＭＳ ゴシック" panose="020B0609070205080204" pitchFamily="49" charset="-128"/>
              <a:ea typeface="ＭＳ ゴシック" panose="020B0609070205080204" pitchFamily="49" charset="-128"/>
            </a:endParaRPr>
          </a:p>
          <a:p>
            <a:pPr algn="ctr"/>
            <a:r>
              <a:rPr kumimoji="1" lang="ja-JP" altLang="en-US" sz="2000">
                <a:latin typeface="ＭＳ ゴシック" panose="020B0609070205080204" pitchFamily="49" charset="-128"/>
                <a:ea typeface="ＭＳ ゴシック" panose="020B0609070205080204" pitchFamily="49" charset="-128"/>
              </a:rPr>
              <a:t>他</a:t>
            </a:r>
            <a:r>
              <a:rPr kumimoji="1" lang="en-US" altLang="ja-JP" sz="2000">
                <a:latin typeface="ＭＳ ゴシック" panose="020B0609070205080204" pitchFamily="49" charset="-128"/>
                <a:ea typeface="ＭＳ ゴシック" panose="020B0609070205080204" pitchFamily="49" charset="-128"/>
              </a:rPr>
              <a:t>107</a:t>
            </a:r>
            <a:r>
              <a:rPr kumimoji="1" lang="ja-JP" altLang="en-US" sz="2000">
                <a:latin typeface="ＭＳ ゴシック" panose="020B0609070205080204" pitchFamily="49" charset="-128"/>
                <a:ea typeface="ＭＳ ゴシック" panose="020B0609070205080204" pitchFamily="49" charset="-128"/>
              </a:rPr>
              <a:t>人</a:t>
            </a:r>
            <a:endParaRPr kumimoji="1" lang="en-US" altLang="ja-JP" sz="2000">
              <a:latin typeface="ＭＳ ゴシック" panose="020B0609070205080204" pitchFamily="49" charset="-128"/>
              <a:ea typeface="ＭＳ ゴシック" panose="020B0609070205080204" pitchFamily="49" charset="-128"/>
            </a:endParaRPr>
          </a:p>
        </xdr:txBody>
      </xdr:sp>
      <xdr:cxnSp macro="">
        <xdr:nvCxnSpPr>
          <xdr:cNvPr id="7" name="直線矢印コネクタ 6"/>
          <xdr:cNvCxnSpPr>
            <a:stCxn id="4"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216" sqref="BF216"/>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717</v>
      </c>
      <c r="AK2" s="850"/>
      <c r="AL2" s="850"/>
      <c r="AM2" s="850"/>
      <c r="AN2" s="90" t="s">
        <v>367</v>
      </c>
      <c r="AO2" s="850">
        <v>21</v>
      </c>
      <c r="AP2" s="850"/>
      <c r="AQ2" s="850"/>
      <c r="AR2" s="91" t="s">
        <v>367</v>
      </c>
      <c r="AS2" s="851">
        <v>14</v>
      </c>
      <c r="AT2" s="851"/>
      <c r="AU2" s="851"/>
      <c r="AV2" s="90" t="str">
        <f>IF(AW2="","","-")</f>
        <v/>
      </c>
      <c r="AW2" s="852"/>
      <c r="AX2" s="852"/>
    </row>
    <row r="3" spans="1:50" ht="21" customHeight="1" thickBot="1" x14ac:dyDescent="0.25">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773</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763</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762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769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4">
        <v>72</v>
      </c>
      <c r="Q13" s="715"/>
      <c r="R13" s="715"/>
      <c r="S13" s="715"/>
      <c r="T13" s="715"/>
      <c r="U13" s="715"/>
      <c r="V13" s="716"/>
      <c r="W13" s="714">
        <v>67</v>
      </c>
      <c r="X13" s="715"/>
      <c r="Y13" s="715"/>
      <c r="Z13" s="715"/>
      <c r="AA13" s="715"/>
      <c r="AB13" s="715"/>
      <c r="AC13" s="716"/>
      <c r="AD13" s="714">
        <v>66</v>
      </c>
      <c r="AE13" s="715"/>
      <c r="AF13" s="715"/>
      <c r="AG13" s="715"/>
      <c r="AH13" s="715"/>
      <c r="AI13" s="715"/>
      <c r="AJ13" s="716"/>
      <c r="AK13" s="714">
        <v>64</v>
      </c>
      <c r="AL13" s="715"/>
      <c r="AM13" s="715"/>
      <c r="AN13" s="715"/>
      <c r="AO13" s="715"/>
      <c r="AP13" s="715"/>
      <c r="AQ13" s="716"/>
      <c r="AR13" s="750">
        <v>64</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4" t="s">
        <v>698</v>
      </c>
      <c r="Q14" s="715"/>
      <c r="R14" s="715"/>
      <c r="S14" s="715"/>
      <c r="T14" s="715"/>
      <c r="U14" s="715"/>
      <c r="V14" s="716"/>
      <c r="W14" s="714" t="s">
        <v>698</v>
      </c>
      <c r="X14" s="715"/>
      <c r="Y14" s="715"/>
      <c r="Z14" s="715"/>
      <c r="AA14" s="715"/>
      <c r="AB14" s="715"/>
      <c r="AC14" s="716"/>
      <c r="AD14" s="714">
        <v>-1</v>
      </c>
      <c r="AE14" s="715"/>
      <c r="AF14" s="715"/>
      <c r="AG14" s="715"/>
      <c r="AH14" s="715"/>
      <c r="AI14" s="715"/>
      <c r="AJ14" s="716"/>
      <c r="AK14" s="714" t="s">
        <v>718</v>
      </c>
      <c r="AL14" s="715"/>
      <c r="AM14" s="715"/>
      <c r="AN14" s="715"/>
      <c r="AO14" s="715"/>
      <c r="AP14" s="715"/>
      <c r="AQ14" s="716"/>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4" t="s">
        <v>698</v>
      </c>
      <c r="Q15" s="715"/>
      <c r="R15" s="715"/>
      <c r="S15" s="715"/>
      <c r="T15" s="715"/>
      <c r="U15" s="715"/>
      <c r="V15" s="716"/>
      <c r="W15" s="714" t="s">
        <v>698</v>
      </c>
      <c r="X15" s="715"/>
      <c r="Y15" s="715"/>
      <c r="Z15" s="715"/>
      <c r="AA15" s="715"/>
      <c r="AB15" s="715"/>
      <c r="AC15" s="716"/>
      <c r="AD15" s="714" t="s">
        <v>698</v>
      </c>
      <c r="AE15" s="715"/>
      <c r="AF15" s="715"/>
      <c r="AG15" s="715"/>
      <c r="AH15" s="715"/>
      <c r="AI15" s="715"/>
      <c r="AJ15" s="716"/>
      <c r="AK15" s="714" t="s">
        <v>718</v>
      </c>
      <c r="AL15" s="715"/>
      <c r="AM15" s="715"/>
      <c r="AN15" s="715"/>
      <c r="AO15" s="715"/>
      <c r="AP15" s="715"/>
      <c r="AQ15" s="716"/>
      <c r="AR15" s="714" t="s">
        <v>770</v>
      </c>
      <c r="AS15" s="715"/>
      <c r="AT15" s="715"/>
      <c r="AU15" s="715"/>
      <c r="AV15" s="715"/>
      <c r="AW15" s="715"/>
      <c r="AX15" s="823"/>
    </row>
    <row r="16" spans="1:50" ht="21" customHeight="1" x14ac:dyDescent="0.2">
      <c r="A16" s="322"/>
      <c r="B16" s="323"/>
      <c r="C16" s="323"/>
      <c r="D16" s="323"/>
      <c r="E16" s="323"/>
      <c r="F16" s="324"/>
      <c r="G16" s="804"/>
      <c r="H16" s="805"/>
      <c r="I16" s="797" t="s">
        <v>49</v>
      </c>
      <c r="J16" s="810"/>
      <c r="K16" s="810"/>
      <c r="L16" s="810"/>
      <c r="M16" s="810"/>
      <c r="N16" s="810"/>
      <c r="O16" s="811"/>
      <c r="P16" s="714" t="s">
        <v>698</v>
      </c>
      <c r="Q16" s="715"/>
      <c r="R16" s="715"/>
      <c r="S16" s="715"/>
      <c r="T16" s="715"/>
      <c r="U16" s="715"/>
      <c r="V16" s="716"/>
      <c r="W16" s="714" t="s">
        <v>698</v>
      </c>
      <c r="X16" s="715"/>
      <c r="Y16" s="715"/>
      <c r="Z16" s="715"/>
      <c r="AA16" s="715"/>
      <c r="AB16" s="715"/>
      <c r="AC16" s="716"/>
      <c r="AD16" s="714" t="s">
        <v>698</v>
      </c>
      <c r="AE16" s="715"/>
      <c r="AF16" s="715"/>
      <c r="AG16" s="715"/>
      <c r="AH16" s="715"/>
      <c r="AI16" s="715"/>
      <c r="AJ16" s="716"/>
      <c r="AK16" s="714" t="s">
        <v>718</v>
      </c>
      <c r="AL16" s="715"/>
      <c r="AM16" s="715"/>
      <c r="AN16" s="715"/>
      <c r="AO16" s="715"/>
      <c r="AP16" s="715"/>
      <c r="AQ16" s="716"/>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4" t="s">
        <v>698</v>
      </c>
      <c r="Q17" s="715"/>
      <c r="R17" s="715"/>
      <c r="S17" s="715"/>
      <c r="T17" s="715"/>
      <c r="U17" s="715"/>
      <c r="V17" s="716"/>
      <c r="W17" s="714" t="s">
        <v>698</v>
      </c>
      <c r="X17" s="715"/>
      <c r="Y17" s="715"/>
      <c r="Z17" s="715"/>
      <c r="AA17" s="715"/>
      <c r="AB17" s="715"/>
      <c r="AC17" s="716"/>
      <c r="AD17" s="714" t="s">
        <v>698</v>
      </c>
      <c r="AE17" s="715"/>
      <c r="AF17" s="715"/>
      <c r="AG17" s="715"/>
      <c r="AH17" s="715"/>
      <c r="AI17" s="715"/>
      <c r="AJ17" s="716"/>
      <c r="AK17" s="714" t="s">
        <v>718</v>
      </c>
      <c r="AL17" s="715"/>
      <c r="AM17" s="715"/>
      <c r="AN17" s="715"/>
      <c r="AO17" s="715"/>
      <c r="AP17" s="715"/>
      <c r="AQ17" s="716"/>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72</v>
      </c>
      <c r="Q18" s="794"/>
      <c r="R18" s="794"/>
      <c r="S18" s="794"/>
      <c r="T18" s="794"/>
      <c r="U18" s="794"/>
      <c r="V18" s="795"/>
      <c r="W18" s="793">
        <f>SUM(W13:AC17)</f>
        <v>67</v>
      </c>
      <c r="X18" s="794"/>
      <c r="Y18" s="794"/>
      <c r="Z18" s="794"/>
      <c r="AA18" s="794"/>
      <c r="AB18" s="794"/>
      <c r="AC18" s="795"/>
      <c r="AD18" s="793">
        <f>SUM(AD13:AJ17)</f>
        <v>65</v>
      </c>
      <c r="AE18" s="794"/>
      <c r="AF18" s="794"/>
      <c r="AG18" s="794"/>
      <c r="AH18" s="794"/>
      <c r="AI18" s="794"/>
      <c r="AJ18" s="795"/>
      <c r="AK18" s="793">
        <f>SUM(AK13:AQ17)</f>
        <v>64</v>
      </c>
      <c r="AL18" s="794"/>
      <c r="AM18" s="794"/>
      <c r="AN18" s="794"/>
      <c r="AO18" s="794"/>
      <c r="AP18" s="794"/>
      <c r="AQ18" s="795"/>
      <c r="AR18" s="793">
        <f>SUM(AR13:AX17)</f>
        <v>64</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4">
        <v>59</v>
      </c>
      <c r="Q19" s="715"/>
      <c r="R19" s="715"/>
      <c r="S19" s="715"/>
      <c r="T19" s="715"/>
      <c r="U19" s="715"/>
      <c r="V19" s="716"/>
      <c r="W19" s="714">
        <v>44</v>
      </c>
      <c r="X19" s="715"/>
      <c r="Y19" s="715"/>
      <c r="Z19" s="715"/>
      <c r="AA19" s="715"/>
      <c r="AB19" s="715"/>
      <c r="AC19" s="716"/>
      <c r="AD19" s="714">
        <v>60</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0.81944444444444442</v>
      </c>
      <c r="Q20" s="761"/>
      <c r="R20" s="761"/>
      <c r="S20" s="761"/>
      <c r="T20" s="761"/>
      <c r="U20" s="761"/>
      <c r="V20" s="761"/>
      <c r="W20" s="761">
        <f>IF(W18=0, "-", SUM(W19)/W18)</f>
        <v>0.65671641791044777</v>
      </c>
      <c r="X20" s="761"/>
      <c r="Y20" s="761"/>
      <c r="Z20" s="761"/>
      <c r="AA20" s="761"/>
      <c r="AB20" s="761"/>
      <c r="AC20" s="761"/>
      <c r="AD20" s="761">
        <f>IF(AD18=0, "-", SUM(AD19)/AD18)</f>
        <v>0.92307692307692313</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0.81944444444444442</v>
      </c>
      <c r="Q21" s="761"/>
      <c r="R21" s="761"/>
      <c r="S21" s="761"/>
      <c r="T21" s="761"/>
      <c r="U21" s="761"/>
      <c r="V21" s="761"/>
      <c r="W21" s="761">
        <f>IF(W19=0, "-", SUM(W19)/SUM(W13,W14))</f>
        <v>0.65671641791044777</v>
      </c>
      <c r="X21" s="761"/>
      <c r="Y21" s="761"/>
      <c r="Z21" s="761"/>
      <c r="AA21" s="761"/>
      <c r="AB21" s="761"/>
      <c r="AC21" s="761"/>
      <c r="AD21" s="761">
        <f>IF(AD19=0, "-", SUM(AD19)/SUM(AD13,AD14))</f>
        <v>0.92307692307692313</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3"/>
      <c r="B23" s="724"/>
      <c r="C23" s="724"/>
      <c r="D23" s="724"/>
      <c r="E23" s="724"/>
      <c r="F23" s="725"/>
      <c r="G23" s="747" t="s">
        <v>699</v>
      </c>
      <c r="H23" s="748"/>
      <c r="I23" s="748"/>
      <c r="J23" s="748"/>
      <c r="K23" s="748"/>
      <c r="L23" s="748"/>
      <c r="M23" s="748"/>
      <c r="N23" s="748"/>
      <c r="O23" s="749"/>
      <c r="P23" s="750">
        <v>26</v>
      </c>
      <c r="Q23" s="751"/>
      <c r="R23" s="751"/>
      <c r="S23" s="751"/>
      <c r="T23" s="751"/>
      <c r="U23" s="751"/>
      <c r="V23" s="752"/>
      <c r="W23" s="750">
        <v>26</v>
      </c>
      <c r="X23" s="751"/>
      <c r="Y23" s="751"/>
      <c r="Z23" s="751"/>
      <c r="AA23" s="751"/>
      <c r="AB23" s="751"/>
      <c r="AC23" s="752"/>
      <c r="AD23" s="753" t="s">
        <v>774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2">
      <c r="A24" s="723"/>
      <c r="B24" s="724"/>
      <c r="C24" s="724"/>
      <c r="D24" s="724"/>
      <c r="E24" s="724"/>
      <c r="F24" s="725"/>
      <c r="G24" s="717" t="s">
        <v>700</v>
      </c>
      <c r="H24" s="718"/>
      <c r="I24" s="718"/>
      <c r="J24" s="718"/>
      <c r="K24" s="718"/>
      <c r="L24" s="718"/>
      <c r="M24" s="718"/>
      <c r="N24" s="718"/>
      <c r="O24" s="719"/>
      <c r="P24" s="714">
        <v>26</v>
      </c>
      <c r="Q24" s="715"/>
      <c r="R24" s="715"/>
      <c r="S24" s="715"/>
      <c r="T24" s="715"/>
      <c r="U24" s="715"/>
      <c r="V24" s="716"/>
      <c r="W24" s="714">
        <v>26</v>
      </c>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2">
      <c r="A25" s="723"/>
      <c r="B25" s="724"/>
      <c r="C25" s="724"/>
      <c r="D25" s="724"/>
      <c r="E25" s="724"/>
      <c r="F25" s="725"/>
      <c r="G25" s="717" t="s">
        <v>701</v>
      </c>
      <c r="H25" s="718"/>
      <c r="I25" s="718"/>
      <c r="J25" s="718"/>
      <c r="K25" s="718"/>
      <c r="L25" s="718"/>
      <c r="M25" s="718"/>
      <c r="N25" s="718"/>
      <c r="O25" s="719"/>
      <c r="P25" s="714">
        <v>13</v>
      </c>
      <c r="Q25" s="715"/>
      <c r="R25" s="715"/>
      <c r="S25" s="715"/>
      <c r="T25" s="715"/>
      <c r="U25" s="715"/>
      <c r="V25" s="716"/>
      <c r="W25" s="714">
        <v>13</v>
      </c>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3"/>
      <c r="B29" s="724"/>
      <c r="C29" s="724"/>
      <c r="D29" s="724"/>
      <c r="E29" s="724"/>
      <c r="F29" s="725"/>
      <c r="G29" s="313" t="s">
        <v>18</v>
      </c>
      <c r="H29" s="734"/>
      <c r="I29" s="734"/>
      <c r="J29" s="734"/>
      <c r="K29" s="734"/>
      <c r="L29" s="734"/>
      <c r="M29" s="734"/>
      <c r="N29" s="734"/>
      <c r="O29" s="735"/>
      <c r="P29" s="736">
        <f>AK13</f>
        <v>64</v>
      </c>
      <c r="Q29" s="737"/>
      <c r="R29" s="737"/>
      <c r="S29" s="737"/>
      <c r="T29" s="737"/>
      <c r="U29" s="737"/>
      <c r="V29" s="738"/>
      <c r="W29" s="739">
        <v>64</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2" t="s">
        <v>663</v>
      </c>
      <c r="B30" s="743"/>
      <c r="C30" s="743"/>
      <c r="D30" s="743"/>
      <c r="E30" s="743"/>
      <c r="F30" s="744"/>
      <c r="G30" s="745" t="s">
        <v>719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2">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2">
      <c r="A32" s="663"/>
      <c r="B32" s="168"/>
      <c r="C32" s="168"/>
      <c r="D32" s="168"/>
      <c r="E32" s="168"/>
      <c r="F32" s="169"/>
      <c r="G32" s="713" t="s">
        <v>720</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703</v>
      </c>
      <c r="AC32" s="662"/>
      <c r="AD32" s="662"/>
      <c r="AE32" s="631">
        <v>1245</v>
      </c>
      <c r="AF32" s="631"/>
      <c r="AG32" s="631"/>
      <c r="AH32" s="631"/>
      <c r="AI32" s="631">
        <v>922</v>
      </c>
      <c r="AJ32" s="631"/>
      <c r="AK32" s="631"/>
      <c r="AL32" s="631"/>
      <c r="AM32" s="631">
        <v>1172</v>
      </c>
      <c r="AN32" s="631"/>
      <c r="AO32" s="631"/>
      <c r="AP32" s="631"/>
      <c r="AQ32" s="677" t="s">
        <v>759</v>
      </c>
      <c r="AR32" s="631"/>
      <c r="AS32" s="631"/>
      <c r="AT32" s="631"/>
      <c r="AU32" s="108" t="s">
        <v>759</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698</v>
      </c>
      <c r="AC33" s="662"/>
      <c r="AD33" s="662"/>
      <c r="AE33" s="631" t="s">
        <v>698</v>
      </c>
      <c r="AF33" s="631"/>
      <c r="AG33" s="631"/>
      <c r="AH33" s="631"/>
      <c r="AI33" s="631" t="s">
        <v>698</v>
      </c>
      <c r="AJ33" s="631"/>
      <c r="AK33" s="631"/>
      <c r="AL33" s="631"/>
      <c r="AM33" s="677" t="s">
        <v>718</v>
      </c>
      <c r="AN33" s="631"/>
      <c r="AO33" s="631"/>
      <c r="AP33" s="631"/>
      <c r="AQ33" s="677" t="s">
        <v>759</v>
      </c>
      <c r="AR33" s="631"/>
      <c r="AS33" s="631"/>
      <c r="AT33" s="631"/>
      <c r="AU33" s="108" t="s">
        <v>759</v>
      </c>
      <c r="AV33" s="633"/>
      <c r="AW33" s="633"/>
      <c r="AX33" s="634"/>
    </row>
    <row r="34" spans="1:51" ht="23.25" customHeight="1" x14ac:dyDescent="0.2">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2">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665</v>
      </c>
      <c r="Z35" s="672"/>
      <c r="AA35" s="673"/>
      <c r="AB35" s="674" t="s">
        <v>708</v>
      </c>
      <c r="AC35" s="675"/>
      <c r="AD35" s="676"/>
      <c r="AE35" s="677">
        <v>28.7879518072289</v>
      </c>
      <c r="AF35" s="677"/>
      <c r="AG35" s="677"/>
      <c r="AH35" s="677"/>
      <c r="AI35" s="677">
        <v>28.5</v>
      </c>
      <c r="AJ35" s="677"/>
      <c r="AK35" s="677"/>
      <c r="AL35" s="677"/>
      <c r="AM35" s="677">
        <v>31.1</v>
      </c>
      <c r="AN35" s="677"/>
      <c r="AO35" s="677"/>
      <c r="AP35" s="677"/>
      <c r="AQ35" s="108" t="s">
        <v>759</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709</v>
      </c>
      <c r="AC36" s="628"/>
      <c r="AD36" s="629"/>
      <c r="AE36" s="630" t="s">
        <v>710</v>
      </c>
      <c r="AF36" s="630"/>
      <c r="AG36" s="630"/>
      <c r="AH36" s="630"/>
      <c r="AI36" s="630" t="s">
        <v>711</v>
      </c>
      <c r="AJ36" s="630"/>
      <c r="AK36" s="630"/>
      <c r="AL36" s="630"/>
      <c r="AM36" s="630" t="s">
        <v>758</v>
      </c>
      <c r="AN36" s="630"/>
      <c r="AO36" s="630"/>
      <c r="AP36" s="630"/>
      <c r="AQ36" s="630" t="s">
        <v>759</v>
      </c>
      <c r="AR36" s="630"/>
      <c r="AS36" s="630"/>
      <c r="AT36" s="630"/>
      <c r="AU36" s="630"/>
      <c r="AV36" s="630"/>
      <c r="AW36" s="630"/>
      <c r="AX36" s="666"/>
    </row>
    <row r="37" spans="1:51" ht="18.75" hidden="1"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hidden="1"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hidden="1" customHeight="1" x14ac:dyDescent="0.2">
      <c r="A39" s="689"/>
      <c r="B39" s="687"/>
      <c r="C39" s="687"/>
      <c r="D39" s="687"/>
      <c r="E39" s="687"/>
      <c r="F39" s="688"/>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2">
      <c r="A42" s="202" t="s">
        <v>343</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49.2" hidden="1"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t="s">
        <v>698</v>
      </c>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t="s">
        <v>697</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12532</v>
      </c>
      <c r="AF51" s="102"/>
      <c r="AG51" s="102"/>
      <c r="AH51" s="102"/>
      <c r="AI51" s="108">
        <v>13231</v>
      </c>
      <c r="AJ51" s="102"/>
      <c r="AK51" s="102"/>
      <c r="AL51" s="102"/>
      <c r="AM51" s="108">
        <v>14192</v>
      </c>
      <c r="AN51" s="102"/>
      <c r="AO51" s="102"/>
      <c r="AP51" s="102"/>
      <c r="AQ51" s="109" t="s">
        <v>698</v>
      </c>
      <c r="AR51" s="110"/>
      <c r="AS51" s="110"/>
      <c r="AT51" s="111"/>
      <c r="AU51" s="102" t="s">
        <v>698</v>
      </c>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697</v>
      </c>
      <c r="AC52" s="107"/>
      <c r="AD52" s="107"/>
      <c r="AE52" s="108" t="s">
        <v>698</v>
      </c>
      <c r="AF52" s="102"/>
      <c r="AG52" s="102"/>
      <c r="AH52" s="102"/>
      <c r="AI52" s="108" t="s">
        <v>698</v>
      </c>
      <c r="AJ52" s="102"/>
      <c r="AK52" s="102"/>
      <c r="AL52" s="102"/>
      <c r="AM52" s="108" t="s">
        <v>718</v>
      </c>
      <c r="AN52" s="102"/>
      <c r="AO52" s="102"/>
      <c r="AP52" s="102"/>
      <c r="AQ52" s="109" t="s">
        <v>698</v>
      </c>
      <c r="AR52" s="110"/>
      <c r="AS52" s="110"/>
      <c r="AT52" s="111"/>
      <c r="AU52" s="102" t="s">
        <v>698</v>
      </c>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718</v>
      </c>
      <c r="AN53" s="114"/>
      <c r="AO53" s="114"/>
      <c r="AP53" s="114"/>
      <c r="AQ53" s="109" t="s">
        <v>698</v>
      </c>
      <c r="AR53" s="110"/>
      <c r="AS53" s="110"/>
      <c r="AT53" s="111"/>
      <c r="AU53" s="102" t="s">
        <v>698</v>
      </c>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698</v>
      </c>
      <c r="AR55" s="141"/>
      <c r="AS55" s="142" t="s">
        <v>224</v>
      </c>
      <c r="AT55" s="143"/>
      <c r="AU55" s="141" t="s">
        <v>698</v>
      </c>
      <c r="AV55" s="141"/>
      <c r="AW55" s="123" t="s">
        <v>170</v>
      </c>
      <c r="AX55" s="144"/>
      <c r="AY55">
        <f>$AY$54</f>
        <v>1</v>
      </c>
      <c r="AZ55" s="10"/>
      <c r="BA55" s="10"/>
      <c r="BB55" s="10"/>
      <c r="BC55" s="10"/>
      <c r="BD55" s="10"/>
      <c r="BE55" s="10"/>
      <c r="BF55" s="10"/>
      <c r="BG55" s="10"/>
      <c r="BH55" s="10"/>
    </row>
    <row r="56" spans="1:60" ht="23.25" hidden="1" customHeight="1" x14ac:dyDescent="0.2">
      <c r="A56" s="210"/>
      <c r="B56" s="167"/>
      <c r="C56" s="168"/>
      <c r="D56" s="168"/>
      <c r="E56" s="168"/>
      <c r="F56" s="169"/>
      <c r="G56" s="145" t="s">
        <v>697</v>
      </c>
      <c r="H56" s="146"/>
      <c r="I56" s="146"/>
      <c r="J56" s="146"/>
      <c r="K56" s="146"/>
      <c r="L56" s="146"/>
      <c r="M56" s="146"/>
      <c r="N56" s="146"/>
      <c r="O56" s="147"/>
      <c r="P56" s="146" t="s">
        <v>704</v>
      </c>
      <c r="Q56" s="154"/>
      <c r="R56" s="154"/>
      <c r="S56" s="154"/>
      <c r="T56" s="154"/>
      <c r="U56" s="154"/>
      <c r="V56" s="154"/>
      <c r="W56" s="154"/>
      <c r="X56" s="155"/>
      <c r="Y56" s="160" t="s">
        <v>58</v>
      </c>
      <c r="Z56" s="161"/>
      <c r="AA56" s="162"/>
      <c r="AB56" s="163" t="s">
        <v>705</v>
      </c>
      <c r="AC56" s="163"/>
      <c r="AD56" s="163"/>
      <c r="AE56" s="108">
        <v>1337</v>
      </c>
      <c r="AF56" s="102"/>
      <c r="AG56" s="102"/>
      <c r="AH56" s="102"/>
      <c r="AI56" s="108">
        <v>1335</v>
      </c>
      <c r="AJ56" s="102"/>
      <c r="AK56" s="102"/>
      <c r="AL56" s="102"/>
      <c r="AM56" s="108">
        <v>1360</v>
      </c>
      <c r="AN56" s="102"/>
      <c r="AO56" s="102"/>
      <c r="AP56" s="102"/>
      <c r="AQ56" s="109" t="s">
        <v>698</v>
      </c>
      <c r="AR56" s="110"/>
      <c r="AS56" s="110"/>
      <c r="AT56" s="111"/>
      <c r="AU56" s="102" t="s">
        <v>698</v>
      </c>
      <c r="AV56" s="102"/>
      <c r="AW56" s="102"/>
      <c r="AX56" s="103"/>
      <c r="AY56">
        <f>$AY$54</f>
        <v>1</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697</v>
      </c>
      <c r="AC57" s="107"/>
      <c r="AD57" s="107"/>
      <c r="AE57" s="108" t="s">
        <v>698</v>
      </c>
      <c r="AF57" s="102"/>
      <c r="AG57" s="102"/>
      <c r="AH57" s="102"/>
      <c r="AI57" s="108" t="s">
        <v>698</v>
      </c>
      <c r="AJ57" s="102"/>
      <c r="AK57" s="102"/>
      <c r="AL57" s="102"/>
      <c r="AM57" s="108" t="s">
        <v>718</v>
      </c>
      <c r="AN57" s="102"/>
      <c r="AO57" s="102"/>
      <c r="AP57" s="102"/>
      <c r="AQ57" s="109" t="s">
        <v>698</v>
      </c>
      <c r="AR57" s="110"/>
      <c r="AS57" s="110"/>
      <c r="AT57" s="111"/>
      <c r="AU57" s="102" t="s">
        <v>698</v>
      </c>
      <c r="AV57" s="102"/>
      <c r="AW57" s="102"/>
      <c r="AX57" s="103"/>
      <c r="AY57">
        <f>$AY$54</f>
        <v>1</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698</v>
      </c>
      <c r="AF58" s="114"/>
      <c r="AG58" s="114"/>
      <c r="AH58" s="114"/>
      <c r="AI58" s="113" t="s">
        <v>698</v>
      </c>
      <c r="AJ58" s="114"/>
      <c r="AK58" s="114"/>
      <c r="AL58" s="114"/>
      <c r="AM58" s="113" t="s">
        <v>718</v>
      </c>
      <c r="AN58" s="114"/>
      <c r="AO58" s="114"/>
      <c r="AP58" s="114"/>
      <c r="AQ58" s="109" t="s">
        <v>698</v>
      </c>
      <c r="AR58" s="110"/>
      <c r="AS58" s="110"/>
      <c r="AT58" s="111"/>
      <c r="AU58" s="102" t="s">
        <v>698</v>
      </c>
      <c r="AV58" s="102"/>
      <c r="AW58" s="102"/>
      <c r="AX58" s="103"/>
      <c r="AY58">
        <f>$AY$54</f>
        <v>1</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698</v>
      </c>
      <c r="AR60" s="141"/>
      <c r="AS60" s="142" t="s">
        <v>224</v>
      </c>
      <c r="AT60" s="143"/>
      <c r="AU60" s="141" t="s">
        <v>698</v>
      </c>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t="s">
        <v>703</v>
      </c>
      <c r="AC61" s="163"/>
      <c r="AD61" s="163"/>
      <c r="AE61" s="108"/>
      <c r="AF61" s="102"/>
      <c r="AG61" s="102"/>
      <c r="AH61" s="102"/>
      <c r="AI61" s="108"/>
      <c r="AJ61" s="102"/>
      <c r="AK61" s="102"/>
      <c r="AL61" s="102"/>
      <c r="AM61" s="108"/>
      <c r="AN61" s="102"/>
      <c r="AO61" s="102"/>
      <c r="AP61" s="102"/>
      <c r="AQ61" s="109" t="s">
        <v>698</v>
      </c>
      <c r="AR61" s="110"/>
      <c r="AS61" s="110"/>
      <c r="AT61" s="111"/>
      <c r="AU61" s="102" t="s">
        <v>698</v>
      </c>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698</v>
      </c>
      <c r="AC62" s="107"/>
      <c r="AD62" s="107"/>
      <c r="AE62" s="108"/>
      <c r="AF62" s="102"/>
      <c r="AG62" s="102"/>
      <c r="AH62" s="102"/>
      <c r="AI62" s="108"/>
      <c r="AJ62" s="102"/>
      <c r="AK62" s="102"/>
      <c r="AL62" s="102"/>
      <c r="AM62" s="108"/>
      <c r="AN62" s="102"/>
      <c r="AO62" s="102"/>
      <c r="AP62" s="102"/>
      <c r="AQ62" s="109" t="s">
        <v>698</v>
      </c>
      <c r="AR62" s="110"/>
      <c r="AS62" s="110"/>
      <c r="AT62" s="111"/>
      <c r="AU62" s="102" t="s">
        <v>698</v>
      </c>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t="s">
        <v>698</v>
      </c>
      <c r="AR63" s="110"/>
      <c r="AS63" s="110"/>
      <c r="AT63" s="111"/>
      <c r="AU63" s="102" t="s">
        <v>698</v>
      </c>
      <c r="AV63" s="102"/>
      <c r="AW63" s="102"/>
      <c r="AX63" s="103"/>
      <c r="AY63">
        <f>$AY$59</f>
        <v>0</v>
      </c>
      <c r="AZ63" s="10"/>
      <c r="BA63" s="10"/>
      <c r="BB63" s="10"/>
      <c r="BC63" s="10"/>
      <c r="BD63" s="10"/>
      <c r="BE63" s="10"/>
      <c r="BF63" s="10"/>
      <c r="BG63" s="10"/>
      <c r="BH63" s="10"/>
    </row>
    <row r="64" spans="1:60" ht="47.25" hidden="1" customHeight="1" x14ac:dyDescent="0.2">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2">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2">
      <c r="A66" s="663"/>
      <c r="B66" s="168"/>
      <c r="C66" s="168"/>
      <c r="D66" s="168"/>
      <c r="E66" s="168"/>
      <c r="F66" s="169"/>
      <c r="G66" s="713"/>
      <c r="H66" s="650"/>
      <c r="I66" s="650"/>
      <c r="J66" s="650"/>
      <c r="K66" s="650"/>
      <c r="L66" s="650"/>
      <c r="M66" s="650"/>
      <c r="N66" s="650"/>
      <c r="O66" s="650"/>
      <c r="P66" s="653"/>
      <c r="Q66" s="654"/>
      <c r="R66" s="654"/>
      <c r="S66" s="654"/>
      <c r="T66" s="654"/>
      <c r="U66" s="654"/>
      <c r="V66" s="654"/>
      <c r="W66" s="654"/>
      <c r="X66" s="655"/>
      <c r="Y66" s="659" t="s">
        <v>52</v>
      </c>
      <c r="Z66" s="660"/>
      <c r="AA66" s="661"/>
      <c r="AB66" s="662" t="s">
        <v>703</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698</v>
      </c>
      <c r="AC67" s="662"/>
      <c r="AD67" s="662"/>
      <c r="AE67" s="631"/>
      <c r="AF67" s="631"/>
      <c r="AG67" s="631"/>
      <c r="AH67" s="631"/>
      <c r="AI67" s="631"/>
      <c r="AJ67" s="631"/>
      <c r="AK67" s="631"/>
      <c r="AL67" s="631"/>
      <c r="AM67" s="677"/>
      <c r="AN67" s="631"/>
      <c r="AO67" s="631"/>
      <c r="AP67" s="631"/>
      <c r="AQ67" s="631"/>
      <c r="AR67" s="631"/>
      <c r="AS67" s="631"/>
      <c r="AT67" s="631"/>
      <c r="AU67" s="632"/>
      <c r="AV67" s="633"/>
      <c r="AW67" s="633"/>
      <c r="AX67" s="634"/>
      <c r="AY67">
        <f>$AY$65</f>
        <v>0</v>
      </c>
    </row>
    <row r="68" spans="1:51" ht="23.25" customHeight="1" x14ac:dyDescent="0.2">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1</v>
      </c>
    </row>
    <row r="69" spans="1:51" ht="23.25" customHeight="1" x14ac:dyDescent="0.2">
      <c r="A69" s="698"/>
      <c r="B69" s="699"/>
      <c r="C69" s="699"/>
      <c r="D69" s="699"/>
      <c r="E69" s="699"/>
      <c r="F69" s="700"/>
      <c r="G69" s="667" t="s">
        <v>767</v>
      </c>
      <c r="H69" s="668"/>
      <c r="I69" s="668"/>
      <c r="J69" s="668"/>
      <c r="K69" s="668"/>
      <c r="L69" s="668"/>
      <c r="M69" s="668"/>
      <c r="N69" s="668"/>
      <c r="O69" s="668"/>
      <c r="P69" s="668"/>
      <c r="Q69" s="668"/>
      <c r="R69" s="668"/>
      <c r="S69" s="668"/>
      <c r="T69" s="668"/>
      <c r="U69" s="668"/>
      <c r="V69" s="668"/>
      <c r="W69" s="668"/>
      <c r="X69" s="668"/>
      <c r="Y69" s="671" t="s">
        <v>665</v>
      </c>
      <c r="Z69" s="672"/>
      <c r="AA69" s="673"/>
      <c r="AB69" s="674" t="s">
        <v>708</v>
      </c>
      <c r="AC69" s="675"/>
      <c r="AD69" s="676"/>
      <c r="AE69" s="677">
        <v>500.2</v>
      </c>
      <c r="AF69" s="677"/>
      <c r="AG69" s="677"/>
      <c r="AH69" s="677"/>
      <c r="AI69" s="677">
        <v>419</v>
      </c>
      <c r="AJ69" s="677"/>
      <c r="AK69" s="677"/>
      <c r="AL69" s="677"/>
      <c r="AM69" s="677">
        <v>559.29999999999995</v>
      </c>
      <c r="AN69" s="677"/>
      <c r="AO69" s="677"/>
      <c r="AP69" s="677"/>
      <c r="AQ69" s="108" t="s">
        <v>759</v>
      </c>
      <c r="AR69" s="102"/>
      <c r="AS69" s="102"/>
      <c r="AT69" s="102"/>
      <c r="AU69" s="102"/>
      <c r="AV69" s="102"/>
      <c r="AW69" s="102"/>
      <c r="AX69" s="103"/>
      <c r="AY69">
        <f>$AY$68</f>
        <v>1</v>
      </c>
    </row>
    <row r="70" spans="1:51" ht="46.5"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709</v>
      </c>
      <c r="AC70" s="628"/>
      <c r="AD70" s="629"/>
      <c r="AE70" s="630" t="s">
        <v>764</v>
      </c>
      <c r="AF70" s="630"/>
      <c r="AG70" s="630"/>
      <c r="AH70" s="630"/>
      <c r="AI70" s="630" t="s">
        <v>765</v>
      </c>
      <c r="AJ70" s="630"/>
      <c r="AK70" s="630"/>
      <c r="AL70" s="630"/>
      <c r="AM70" s="630" t="s">
        <v>766</v>
      </c>
      <c r="AN70" s="630"/>
      <c r="AO70" s="630"/>
      <c r="AP70" s="630"/>
      <c r="AQ70" s="630" t="s">
        <v>759</v>
      </c>
      <c r="AR70" s="630"/>
      <c r="AS70" s="630"/>
      <c r="AT70" s="630"/>
      <c r="AU70" s="630"/>
      <c r="AV70" s="630"/>
      <c r="AW70" s="630"/>
      <c r="AX70" s="666"/>
      <c r="AY70">
        <f>$AY$68</f>
        <v>1</v>
      </c>
    </row>
    <row r="71" spans="1:51" ht="18.75"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3</v>
      </c>
      <c r="AR72" s="523"/>
      <c r="AS72" s="142" t="s">
        <v>224</v>
      </c>
      <c r="AT72" s="143"/>
      <c r="AU72" s="141" t="s">
        <v>698</v>
      </c>
      <c r="AV72" s="141"/>
      <c r="AW72" s="123" t="s">
        <v>170</v>
      </c>
      <c r="AX72" s="144"/>
      <c r="AY72">
        <f t="shared" ref="AY72:AY77" si="1">$AY$71</f>
        <v>1</v>
      </c>
    </row>
    <row r="73" spans="1:51" ht="23.25" customHeight="1" x14ac:dyDescent="0.2">
      <c r="A73" s="613"/>
      <c r="B73" s="611"/>
      <c r="C73" s="611"/>
      <c r="D73" s="611"/>
      <c r="E73" s="611"/>
      <c r="F73" s="612"/>
      <c r="G73" s="193" t="s">
        <v>721</v>
      </c>
      <c r="H73" s="194"/>
      <c r="I73" s="194"/>
      <c r="J73" s="194"/>
      <c r="K73" s="194"/>
      <c r="L73" s="194"/>
      <c r="M73" s="194"/>
      <c r="N73" s="194"/>
      <c r="O73" s="195"/>
      <c r="P73" s="146" t="s">
        <v>722</v>
      </c>
      <c r="Q73" s="146"/>
      <c r="R73" s="146"/>
      <c r="S73" s="146"/>
      <c r="T73" s="146"/>
      <c r="U73" s="146"/>
      <c r="V73" s="146"/>
      <c r="W73" s="146"/>
      <c r="X73" s="147"/>
      <c r="Y73" s="234" t="s">
        <v>12</v>
      </c>
      <c r="Z73" s="235"/>
      <c r="AA73" s="236"/>
      <c r="AB73" s="163" t="s">
        <v>723</v>
      </c>
      <c r="AC73" s="163"/>
      <c r="AD73" s="163"/>
      <c r="AE73" s="108">
        <v>1</v>
      </c>
      <c r="AF73" s="102"/>
      <c r="AG73" s="102"/>
      <c r="AH73" s="102"/>
      <c r="AI73" s="108">
        <v>1</v>
      </c>
      <c r="AJ73" s="102"/>
      <c r="AK73" s="102"/>
      <c r="AL73" s="102"/>
      <c r="AM73" s="108">
        <v>1</v>
      </c>
      <c r="AN73" s="102"/>
      <c r="AO73" s="102"/>
      <c r="AP73" s="102"/>
      <c r="AQ73" s="109" t="s">
        <v>698</v>
      </c>
      <c r="AR73" s="110"/>
      <c r="AS73" s="110"/>
      <c r="AT73" s="111"/>
      <c r="AU73" s="102" t="s">
        <v>698</v>
      </c>
      <c r="AV73" s="102"/>
      <c r="AW73" s="102"/>
      <c r="AX73" s="103"/>
      <c r="AY73">
        <f t="shared" si="1"/>
        <v>1</v>
      </c>
    </row>
    <row r="74" spans="1:51" ht="23.25"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723</v>
      </c>
      <c r="AC74" s="107"/>
      <c r="AD74" s="107"/>
      <c r="AE74" s="108">
        <v>1</v>
      </c>
      <c r="AF74" s="102"/>
      <c r="AG74" s="102"/>
      <c r="AH74" s="102"/>
      <c r="AI74" s="108">
        <v>1</v>
      </c>
      <c r="AJ74" s="102"/>
      <c r="AK74" s="102"/>
      <c r="AL74" s="102"/>
      <c r="AM74" s="108">
        <v>1</v>
      </c>
      <c r="AN74" s="102"/>
      <c r="AO74" s="102"/>
      <c r="AP74" s="102"/>
      <c r="AQ74" s="109" t="s">
        <v>698</v>
      </c>
      <c r="AR74" s="110"/>
      <c r="AS74" s="110"/>
      <c r="AT74" s="111"/>
      <c r="AU74" s="102" t="s">
        <v>698</v>
      </c>
      <c r="AV74" s="102"/>
      <c r="AW74" s="102"/>
      <c r="AX74" s="103"/>
      <c r="AY74">
        <f t="shared" si="1"/>
        <v>1</v>
      </c>
    </row>
    <row r="75" spans="1:51" ht="23.25"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v>100</v>
      </c>
      <c r="AJ75" s="102"/>
      <c r="AK75" s="102"/>
      <c r="AL75" s="102"/>
      <c r="AM75" s="108">
        <v>100</v>
      </c>
      <c r="AN75" s="102"/>
      <c r="AO75" s="102"/>
      <c r="AP75" s="102"/>
      <c r="AQ75" s="109" t="s">
        <v>698</v>
      </c>
      <c r="AR75" s="110"/>
      <c r="AS75" s="110"/>
      <c r="AT75" s="111"/>
      <c r="AU75" s="102" t="s">
        <v>698</v>
      </c>
      <c r="AV75" s="102"/>
      <c r="AW75" s="102"/>
      <c r="AX75" s="103"/>
      <c r="AY75">
        <f t="shared" si="1"/>
        <v>1</v>
      </c>
    </row>
    <row r="76" spans="1:51" ht="23.25" customHeight="1" x14ac:dyDescent="0.2">
      <c r="A76" s="202" t="s">
        <v>343</v>
      </c>
      <c r="B76" s="165"/>
      <c r="C76" s="165"/>
      <c r="D76" s="165"/>
      <c r="E76" s="165"/>
      <c r="F76" s="166"/>
      <c r="G76" s="204" t="s">
        <v>724</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2">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t="s">
        <v>718</v>
      </c>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2">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2">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2">
      <c r="A215" s="421" t="s">
        <v>366</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57.6" customHeight="1" x14ac:dyDescent="0.2">
      <c r="A216" s="423"/>
      <c r="B216" s="424"/>
      <c r="C216" s="426"/>
      <c r="D216" s="424"/>
      <c r="E216" s="164" t="s">
        <v>242</v>
      </c>
      <c r="F216" s="166"/>
      <c r="G216" s="145" t="s">
        <v>726</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775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0.6"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776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683</v>
      </c>
      <c r="D218" s="507"/>
      <c r="E218" s="164" t="s">
        <v>362</v>
      </c>
      <c r="F218" s="166"/>
      <c r="G218" s="487" t="s">
        <v>230</v>
      </c>
      <c r="H218" s="488"/>
      <c r="I218" s="488"/>
      <c r="J218" s="508"/>
      <c r="K218" s="509"/>
      <c r="L218" s="509"/>
      <c r="M218" s="509"/>
      <c r="N218" s="509"/>
      <c r="O218" s="509"/>
      <c r="P218" s="509"/>
      <c r="Q218" s="509"/>
      <c r="R218" s="509"/>
      <c r="S218" s="509"/>
      <c r="T218" s="510"/>
      <c r="U218" s="485" t="s">
        <v>768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768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768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1.2"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716</v>
      </c>
      <c r="AE223" s="467"/>
      <c r="AF223" s="467"/>
      <c r="AG223" s="468" t="s">
        <v>727</v>
      </c>
      <c r="AH223" s="469"/>
      <c r="AI223" s="469"/>
      <c r="AJ223" s="469"/>
      <c r="AK223" s="469"/>
      <c r="AL223" s="469"/>
      <c r="AM223" s="469"/>
      <c r="AN223" s="469"/>
      <c r="AO223" s="469"/>
      <c r="AP223" s="469"/>
      <c r="AQ223" s="469"/>
      <c r="AR223" s="469"/>
      <c r="AS223" s="469"/>
      <c r="AT223" s="469"/>
      <c r="AU223" s="469"/>
      <c r="AV223" s="469"/>
      <c r="AW223" s="469"/>
      <c r="AX223" s="470"/>
    </row>
    <row r="224" spans="1:51" ht="39"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716</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34.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716</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716</v>
      </c>
      <c r="AE226" s="398"/>
      <c r="AF226" s="398"/>
      <c r="AG226" s="400" t="s">
        <v>731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1.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716</v>
      </c>
      <c r="AE229" s="364"/>
      <c r="AF229" s="364"/>
      <c r="AG229" s="366" t="s">
        <v>734</v>
      </c>
      <c r="AH229" s="367"/>
      <c r="AI229" s="367"/>
      <c r="AJ229" s="367"/>
      <c r="AK229" s="367"/>
      <c r="AL229" s="367"/>
      <c r="AM229" s="367"/>
      <c r="AN229" s="367"/>
      <c r="AO229" s="367"/>
      <c r="AP229" s="367"/>
      <c r="AQ229" s="367"/>
      <c r="AR229" s="367"/>
      <c r="AS229" s="367"/>
      <c r="AT229" s="367"/>
      <c r="AU229" s="367"/>
      <c r="AV229" s="367"/>
      <c r="AW229" s="367"/>
      <c r="AX229" s="368"/>
    </row>
    <row r="230" spans="1:50" ht="31.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716</v>
      </c>
      <c r="AE230" s="380"/>
      <c r="AF230" s="380"/>
      <c r="AG230" s="374" t="s">
        <v>735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733</v>
      </c>
      <c r="AH231" s="375"/>
      <c r="AI231" s="375"/>
      <c r="AJ231" s="375"/>
      <c r="AK231" s="375"/>
      <c r="AL231" s="375"/>
      <c r="AM231" s="375"/>
      <c r="AN231" s="375"/>
      <c r="AO231" s="375"/>
      <c r="AP231" s="375"/>
      <c r="AQ231" s="375"/>
      <c r="AR231" s="375"/>
      <c r="AS231" s="375"/>
      <c r="AT231" s="375"/>
      <c r="AU231" s="375"/>
      <c r="AV231" s="375"/>
      <c r="AW231" s="375"/>
      <c r="AX231" s="376"/>
    </row>
    <row r="232" spans="1:50" ht="34.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716</v>
      </c>
      <c r="AE232" s="380"/>
      <c r="AF232" s="380"/>
      <c r="AG232" s="374" t="s">
        <v>736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733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733</v>
      </c>
      <c r="AH234" s="375"/>
      <c r="AI234" s="375"/>
      <c r="AJ234" s="375"/>
      <c r="AK234" s="375"/>
      <c r="AL234" s="375"/>
      <c r="AM234" s="375"/>
      <c r="AN234" s="375"/>
      <c r="AO234" s="375"/>
      <c r="AP234" s="375"/>
      <c r="AQ234" s="375"/>
      <c r="AR234" s="375"/>
      <c r="AS234" s="375"/>
      <c r="AT234" s="375"/>
      <c r="AU234" s="375"/>
      <c r="AV234" s="375"/>
      <c r="AW234" s="375"/>
      <c r="AX234" s="376"/>
    </row>
    <row r="235" spans="1:50" ht="63.4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716</v>
      </c>
      <c r="AE235" s="410"/>
      <c r="AF235" s="411"/>
      <c r="AG235" s="412" t="s">
        <v>761</v>
      </c>
      <c r="AH235" s="413"/>
      <c r="AI235" s="413"/>
      <c r="AJ235" s="413"/>
      <c r="AK235" s="413"/>
      <c r="AL235" s="413"/>
      <c r="AM235" s="413"/>
      <c r="AN235" s="413"/>
      <c r="AO235" s="413"/>
      <c r="AP235" s="413"/>
      <c r="AQ235" s="413"/>
      <c r="AR235" s="413"/>
      <c r="AS235" s="413"/>
      <c r="AT235" s="413"/>
      <c r="AU235" s="413"/>
      <c r="AV235" s="413"/>
      <c r="AW235" s="413"/>
      <c r="AX235" s="414"/>
    </row>
    <row r="236" spans="1:50" ht="31.2"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716</v>
      </c>
      <c r="AE236" s="364"/>
      <c r="AF236" s="365"/>
      <c r="AG236" s="366" t="s">
        <v>737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732</v>
      </c>
      <c r="AE237" s="373"/>
      <c r="AF237" s="373"/>
      <c r="AG237" s="374" t="s">
        <v>733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732</v>
      </c>
      <c r="AE238" s="380"/>
      <c r="AF238" s="380"/>
      <c r="AG238" s="374" t="s">
        <v>733</v>
      </c>
      <c r="AH238" s="375"/>
      <c r="AI238" s="375"/>
      <c r="AJ238" s="375"/>
      <c r="AK238" s="375"/>
      <c r="AL238" s="375"/>
      <c r="AM238" s="375"/>
      <c r="AN238" s="375"/>
      <c r="AO238" s="375"/>
      <c r="AP238" s="375"/>
      <c r="AQ238" s="375"/>
      <c r="AR238" s="375"/>
      <c r="AS238" s="375"/>
      <c r="AT238" s="375"/>
      <c r="AU238" s="375"/>
      <c r="AV238" s="375"/>
      <c r="AW238" s="375"/>
      <c r="AX238" s="376"/>
    </row>
    <row r="239" spans="1:50" ht="37.200000000000003"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716</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732</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95" customHeight="1" x14ac:dyDescent="0.2">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c r="F242" s="383"/>
      <c r="G242" s="383"/>
      <c r="H242" s="384"/>
      <c r="I242" s="384"/>
      <c r="J242" s="889"/>
      <c r="K242" s="889"/>
      <c r="L242" s="889"/>
      <c r="M242" s="384"/>
      <c r="N242" s="890"/>
      <c r="O242" s="891" t="s">
        <v>698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94.2" customHeight="1" x14ac:dyDescent="0.2">
      <c r="A247" s="354" t="s">
        <v>46</v>
      </c>
      <c r="B247" s="915"/>
      <c r="C247" s="313" t="s">
        <v>50</v>
      </c>
      <c r="D247" s="734"/>
      <c r="E247" s="734"/>
      <c r="F247" s="735"/>
      <c r="G247" s="918" t="s">
        <v>760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739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4.200000000000003" customHeight="1" thickBot="1" x14ac:dyDescent="0.25">
      <c r="A250" s="908" t="s">
        <v>740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772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771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360</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359</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358</v>
      </c>
      <c r="B260" s="271"/>
      <c r="C260" s="271"/>
      <c r="D260" s="271"/>
      <c r="E260" s="334" t="s">
        <v>712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357</v>
      </c>
      <c r="B261" s="271"/>
      <c r="C261" s="271"/>
      <c r="D261" s="271"/>
      <c r="E261" s="334" t="s">
        <v>712</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356</v>
      </c>
      <c r="B262" s="271"/>
      <c r="C262" s="271"/>
      <c r="D262" s="271"/>
      <c r="E262" s="334" t="s">
        <v>713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355</v>
      </c>
      <c r="B263" s="271"/>
      <c r="C263" s="271"/>
      <c r="D263" s="271"/>
      <c r="E263" s="334" t="s">
        <v>714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354</v>
      </c>
      <c r="B264" s="271"/>
      <c r="C264" s="271"/>
      <c r="D264" s="271"/>
      <c r="E264" s="334" t="s">
        <v>715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353</v>
      </c>
      <c r="B265" s="271"/>
      <c r="C265" s="271"/>
      <c r="D265" s="271"/>
      <c r="E265" s="334" t="s">
        <v>715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500</v>
      </c>
      <c r="B266" s="271"/>
      <c r="C266" s="271"/>
      <c r="D266" s="271"/>
      <c r="E266" s="115" t="s">
        <v>691</v>
      </c>
      <c r="F266" s="101"/>
      <c r="G266" s="101"/>
      <c r="H266" s="92" t="str">
        <f>IF(E266="","","-")</f>
        <v>-</v>
      </c>
      <c r="I266" s="101"/>
      <c r="J266" s="101"/>
      <c r="K266" s="92" t="str">
        <f>IF(I266="","","-")</f>
        <v/>
      </c>
      <c r="L266" s="116">
        <v>12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691</v>
      </c>
      <c r="F267" s="101"/>
      <c r="G267" s="101"/>
      <c r="H267" s="92"/>
      <c r="I267" s="101"/>
      <c r="J267" s="101"/>
      <c r="K267" s="92"/>
      <c r="L267" s="116">
        <v>12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717</v>
      </c>
      <c r="H268" s="101"/>
      <c r="I268" s="101"/>
      <c r="J268" s="100">
        <v>20</v>
      </c>
      <c r="K268" s="100"/>
      <c r="L268" s="116">
        <v>14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349</v>
      </c>
      <c r="B308" s="329"/>
      <c r="C308" s="329"/>
      <c r="D308" s="329"/>
      <c r="E308" s="329"/>
      <c r="F308" s="330"/>
      <c r="G308" s="309" t="s">
        <v>741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367</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742</v>
      </c>
      <c r="H310" s="300"/>
      <c r="I310" s="300"/>
      <c r="J310" s="300"/>
      <c r="K310" s="301"/>
      <c r="L310" s="302" t="s">
        <v>744</v>
      </c>
      <c r="M310" s="303"/>
      <c r="N310" s="303"/>
      <c r="O310" s="303"/>
      <c r="P310" s="303"/>
      <c r="Q310" s="303"/>
      <c r="R310" s="303"/>
      <c r="S310" s="303"/>
      <c r="T310" s="303"/>
      <c r="U310" s="303"/>
      <c r="V310" s="303"/>
      <c r="W310" s="303"/>
      <c r="X310" s="304"/>
      <c r="Y310" s="305">
        <v>0.8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
      <c r="A311" s="331"/>
      <c r="B311" s="332"/>
      <c r="C311" s="332"/>
      <c r="D311" s="332"/>
      <c r="E311" s="332"/>
      <c r="F311" s="333"/>
      <c r="G311" s="289" t="s">
        <v>743</v>
      </c>
      <c r="H311" s="290"/>
      <c r="I311" s="290"/>
      <c r="J311" s="290"/>
      <c r="K311" s="291"/>
      <c r="L311" s="292" t="s">
        <v>745</v>
      </c>
      <c r="M311" s="293"/>
      <c r="N311" s="293"/>
      <c r="O311" s="293"/>
      <c r="P311" s="293"/>
      <c r="Q311" s="293"/>
      <c r="R311" s="293"/>
      <c r="S311" s="293"/>
      <c r="T311" s="293"/>
      <c r="U311" s="293"/>
      <c r="V311" s="293"/>
      <c r="W311" s="293"/>
      <c r="X311" s="294"/>
      <c r="Y311" s="295">
        <v>0.9</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1.7000000000000002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64.5" customHeight="1" x14ac:dyDescent="0.2">
      <c r="A366" s="245">
        <v>1</v>
      </c>
      <c r="B366" s="245">
        <v>1</v>
      </c>
      <c r="C366" s="266" t="s">
        <v>746</v>
      </c>
      <c r="D366" s="265"/>
      <c r="E366" s="265"/>
      <c r="F366" s="265"/>
      <c r="G366" s="265"/>
      <c r="H366" s="265"/>
      <c r="I366" s="265"/>
      <c r="J366" s="248" t="s">
        <v>367</v>
      </c>
      <c r="K366" s="249"/>
      <c r="L366" s="249"/>
      <c r="M366" s="249"/>
      <c r="N366" s="249"/>
      <c r="O366" s="249"/>
      <c r="P366" s="267" t="s">
        <v>756</v>
      </c>
      <c r="Q366" s="250"/>
      <c r="R366" s="250"/>
      <c r="S366" s="250"/>
      <c r="T366" s="250"/>
      <c r="U366" s="250"/>
      <c r="V366" s="250"/>
      <c r="W366" s="250"/>
      <c r="X366" s="250"/>
      <c r="Y366" s="251">
        <v>1.7</v>
      </c>
      <c r="Z366" s="252"/>
      <c r="AA366" s="252"/>
      <c r="AB366" s="253"/>
      <c r="AC366" s="237" t="s">
        <v>757</v>
      </c>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64.5" customHeight="1" x14ac:dyDescent="0.2">
      <c r="A367" s="245">
        <v>2</v>
      </c>
      <c r="B367" s="245">
        <v>1</v>
      </c>
      <c r="C367" s="266" t="s">
        <v>747</v>
      </c>
      <c r="D367" s="265"/>
      <c r="E367" s="265"/>
      <c r="F367" s="265"/>
      <c r="G367" s="265"/>
      <c r="H367" s="265"/>
      <c r="I367" s="265"/>
      <c r="J367" s="248" t="s">
        <v>367</v>
      </c>
      <c r="K367" s="249"/>
      <c r="L367" s="249"/>
      <c r="M367" s="249"/>
      <c r="N367" s="249"/>
      <c r="O367" s="249"/>
      <c r="P367" s="267" t="s">
        <v>756</v>
      </c>
      <c r="Q367" s="250"/>
      <c r="R367" s="250"/>
      <c r="S367" s="250"/>
      <c r="T367" s="250"/>
      <c r="U367" s="250"/>
      <c r="V367" s="250"/>
      <c r="W367" s="250"/>
      <c r="X367" s="250"/>
      <c r="Y367" s="251">
        <v>1.6</v>
      </c>
      <c r="Z367" s="252"/>
      <c r="AA367" s="252"/>
      <c r="AB367" s="253"/>
      <c r="AC367" s="237" t="s">
        <v>757</v>
      </c>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64.5" customHeight="1" x14ac:dyDescent="0.2">
      <c r="A368" s="245">
        <v>3</v>
      </c>
      <c r="B368" s="245">
        <v>1</v>
      </c>
      <c r="C368" s="266" t="s">
        <v>748</v>
      </c>
      <c r="D368" s="265"/>
      <c r="E368" s="265"/>
      <c r="F368" s="265"/>
      <c r="G368" s="265"/>
      <c r="H368" s="265"/>
      <c r="I368" s="265"/>
      <c r="J368" s="248" t="s">
        <v>367</v>
      </c>
      <c r="K368" s="249"/>
      <c r="L368" s="249"/>
      <c r="M368" s="249"/>
      <c r="N368" s="249"/>
      <c r="O368" s="249"/>
      <c r="P368" s="267" t="s">
        <v>756</v>
      </c>
      <c r="Q368" s="250"/>
      <c r="R368" s="250"/>
      <c r="S368" s="250"/>
      <c r="T368" s="250"/>
      <c r="U368" s="250"/>
      <c r="V368" s="250"/>
      <c r="W368" s="250"/>
      <c r="X368" s="250"/>
      <c r="Y368" s="251">
        <v>1.5</v>
      </c>
      <c r="Z368" s="252"/>
      <c r="AA368" s="252"/>
      <c r="AB368" s="253"/>
      <c r="AC368" s="237" t="s">
        <v>757</v>
      </c>
      <c r="AD368" s="238"/>
      <c r="AE368" s="238"/>
      <c r="AF368" s="238"/>
      <c r="AG368" s="238"/>
      <c r="AH368" s="239" t="s">
        <v>367</v>
      </c>
      <c r="AI368" s="240"/>
      <c r="AJ368" s="240"/>
      <c r="AK368" s="240"/>
      <c r="AL368" s="241" t="s">
        <v>367</v>
      </c>
      <c r="AM368" s="242"/>
      <c r="AN368" s="242"/>
      <c r="AO368" s="243"/>
      <c r="AP368" s="244" t="s">
        <v>367</v>
      </c>
      <c r="AQ368" s="244"/>
      <c r="AR368" s="244"/>
      <c r="AS368" s="244"/>
      <c r="AT368" s="244"/>
      <c r="AU368" s="244"/>
      <c r="AV368" s="244"/>
      <c r="AW368" s="244"/>
      <c r="AX368" s="244"/>
      <c r="AY368">
        <f>COUNTA($C$368)</f>
        <v>1</v>
      </c>
    </row>
    <row r="369" spans="1:51" ht="64.5" customHeight="1" x14ac:dyDescent="0.2">
      <c r="A369" s="245">
        <v>4</v>
      </c>
      <c r="B369" s="245">
        <v>1</v>
      </c>
      <c r="C369" s="266" t="s">
        <v>749</v>
      </c>
      <c r="D369" s="265"/>
      <c r="E369" s="265"/>
      <c r="F369" s="265"/>
      <c r="G369" s="265"/>
      <c r="H369" s="265"/>
      <c r="I369" s="265"/>
      <c r="J369" s="248" t="s">
        <v>367</v>
      </c>
      <c r="K369" s="249"/>
      <c r="L369" s="249"/>
      <c r="M369" s="249"/>
      <c r="N369" s="249"/>
      <c r="O369" s="249"/>
      <c r="P369" s="267" t="s">
        <v>756</v>
      </c>
      <c r="Q369" s="250"/>
      <c r="R369" s="250"/>
      <c r="S369" s="250"/>
      <c r="T369" s="250"/>
      <c r="U369" s="250"/>
      <c r="V369" s="250"/>
      <c r="W369" s="250"/>
      <c r="X369" s="250"/>
      <c r="Y369" s="251">
        <v>1.5</v>
      </c>
      <c r="Z369" s="252"/>
      <c r="AA369" s="252"/>
      <c r="AB369" s="253"/>
      <c r="AC369" s="237" t="s">
        <v>757</v>
      </c>
      <c r="AD369" s="238"/>
      <c r="AE369" s="238"/>
      <c r="AF369" s="238"/>
      <c r="AG369" s="238"/>
      <c r="AH369" s="239" t="s">
        <v>367</v>
      </c>
      <c r="AI369" s="240"/>
      <c r="AJ369" s="240"/>
      <c r="AK369" s="240"/>
      <c r="AL369" s="241" t="s">
        <v>367</v>
      </c>
      <c r="AM369" s="242"/>
      <c r="AN369" s="242"/>
      <c r="AO369" s="243"/>
      <c r="AP369" s="244" t="s">
        <v>367</v>
      </c>
      <c r="AQ369" s="244"/>
      <c r="AR369" s="244"/>
      <c r="AS369" s="244"/>
      <c r="AT369" s="244"/>
      <c r="AU369" s="244"/>
      <c r="AV369" s="244"/>
      <c r="AW369" s="244"/>
      <c r="AX369" s="244"/>
      <c r="AY369">
        <f>COUNTA($C$369)</f>
        <v>1</v>
      </c>
    </row>
    <row r="370" spans="1:51" ht="64.5" customHeight="1" x14ac:dyDescent="0.2">
      <c r="A370" s="245">
        <v>5</v>
      </c>
      <c r="B370" s="245">
        <v>1</v>
      </c>
      <c r="C370" s="266" t="s">
        <v>750</v>
      </c>
      <c r="D370" s="265"/>
      <c r="E370" s="265"/>
      <c r="F370" s="265"/>
      <c r="G370" s="265"/>
      <c r="H370" s="265"/>
      <c r="I370" s="265"/>
      <c r="J370" s="248" t="s">
        <v>367</v>
      </c>
      <c r="K370" s="249"/>
      <c r="L370" s="249"/>
      <c r="M370" s="249"/>
      <c r="N370" s="249"/>
      <c r="O370" s="249"/>
      <c r="P370" s="267" t="s">
        <v>756</v>
      </c>
      <c r="Q370" s="250"/>
      <c r="R370" s="250"/>
      <c r="S370" s="250"/>
      <c r="T370" s="250"/>
      <c r="U370" s="250"/>
      <c r="V370" s="250"/>
      <c r="W370" s="250"/>
      <c r="X370" s="250"/>
      <c r="Y370" s="251">
        <v>1.4</v>
      </c>
      <c r="Z370" s="252"/>
      <c r="AA370" s="252"/>
      <c r="AB370" s="253"/>
      <c r="AC370" s="237" t="s">
        <v>757</v>
      </c>
      <c r="AD370" s="238"/>
      <c r="AE370" s="238"/>
      <c r="AF370" s="238"/>
      <c r="AG370" s="238"/>
      <c r="AH370" s="239" t="s">
        <v>367</v>
      </c>
      <c r="AI370" s="240"/>
      <c r="AJ370" s="240"/>
      <c r="AK370" s="240"/>
      <c r="AL370" s="241" t="s">
        <v>367</v>
      </c>
      <c r="AM370" s="242"/>
      <c r="AN370" s="242"/>
      <c r="AO370" s="243"/>
      <c r="AP370" s="244" t="s">
        <v>367</v>
      </c>
      <c r="AQ370" s="244"/>
      <c r="AR370" s="244"/>
      <c r="AS370" s="244"/>
      <c r="AT370" s="244"/>
      <c r="AU370" s="244"/>
      <c r="AV370" s="244"/>
      <c r="AW370" s="244"/>
      <c r="AX370" s="244"/>
      <c r="AY370">
        <f>COUNTA($C$370)</f>
        <v>1</v>
      </c>
    </row>
    <row r="371" spans="1:51" ht="64.5" customHeight="1" x14ac:dyDescent="0.2">
      <c r="A371" s="245">
        <v>6</v>
      </c>
      <c r="B371" s="245">
        <v>1</v>
      </c>
      <c r="C371" s="266" t="s">
        <v>751</v>
      </c>
      <c r="D371" s="265"/>
      <c r="E371" s="265"/>
      <c r="F371" s="265"/>
      <c r="G371" s="265"/>
      <c r="H371" s="265"/>
      <c r="I371" s="265"/>
      <c r="J371" s="248" t="s">
        <v>367</v>
      </c>
      <c r="K371" s="249"/>
      <c r="L371" s="249"/>
      <c r="M371" s="249"/>
      <c r="N371" s="249"/>
      <c r="O371" s="249"/>
      <c r="P371" s="267" t="s">
        <v>756</v>
      </c>
      <c r="Q371" s="250"/>
      <c r="R371" s="250"/>
      <c r="S371" s="250"/>
      <c r="T371" s="250"/>
      <c r="U371" s="250"/>
      <c r="V371" s="250"/>
      <c r="W371" s="250"/>
      <c r="X371" s="250"/>
      <c r="Y371" s="251">
        <v>1.4</v>
      </c>
      <c r="Z371" s="252"/>
      <c r="AA371" s="252"/>
      <c r="AB371" s="253"/>
      <c r="AC371" s="237" t="s">
        <v>757</v>
      </c>
      <c r="AD371" s="238"/>
      <c r="AE371" s="238"/>
      <c r="AF371" s="238"/>
      <c r="AG371" s="238"/>
      <c r="AH371" s="239" t="s">
        <v>367</v>
      </c>
      <c r="AI371" s="240"/>
      <c r="AJ371" s="240"/>
      <c r="AK371" s="240"/>
      <c r="AL371" s="241" t="s">
        <v>367</v>
      </c>
      <c r="AM371" s="242"/>
      <c r="AN371" s="242"/>
      <c r="AO371" s="243"/>
      <c r="AP371" s="244" t="s">
        <v>367</v>
      </c>
      <c r="AQ371" s="244"/>
      <c r="AR371" s="244"/>
      <c r="AS371" s="244"/>
      <c r="AT371" s="244"/>
      <c r="AU371" s="244"/>
      <c r="AV371" s="244"/>
      <c r="AW371" s="244"/>
      <c r="AX371" s="244"/>
      <c r="AY371">
        <f>COUNTA($C$371)</f>
        <v>1</v>
      </c>
    </row>
    <row r="372" spans="1:51" ht="64.5" customHeight="1" x14ac:dyDescent="0.2">
      <c r="A372" s="245">
        <v>7</v>
      </c>
      <c r="B372" s="245">
        <v>1</v>
      </c>
      <c r="C372" s="266" t="s">
        <v>752</v>
      </c>
      <c r="D372" s="265"/>
      <c r="E372" s="265"/>
      <c r="F372" s="265"/>
      <c r="G372" s="265"/>
      <c r="H372" s="265"/>
      <c r="I372" s="265"/>
      <c r="J372" s="248" t="s">
        <v>367</v>
      </c>
      <c r="K372" s="249"/>
      <c r="L372" s="249"/>
      <c r="M372" s="249"/>
      <c r="N372" s="249"/>
      <c r="O372" s="249"/>
      <c r="P372" s="267" t="s">
        <v>756</v>
      </c>
      <c r="Q372" s="250"/>
      <c r="R372" s="250"/>
      <c r="S372" s="250"/>
      <c r="T372" s="250"/>
      <c r="U372" s="250"/>
      <c r="V372" s="250"/>
      <c r="W372" s="250"/>
      <c r="X372" s="250"/>
      <c r="Y372" s="251">
        <v>1.4</v>
      </c>
      <c r="Z372" s="252"/>
      <c r="AA372" s="252"/>
      <c r="AB372" s="253"/>
      <c r="AC372" s="237" t="s">
        <v>757</v>
      </c>
      <c r="AD372" s="238"/>
      <c r="AE372" s="238"/>
      <c r="AF372" s="238"/>
      <c r="AG372" s="238"/>
      <c r="AH372" s="239" t="s">
        <v>367</v>
      </c>
      <c r="AI372" s="240"/>
      <c r="AJ372" s="240"/>
      <c r="AK372" s="240"/>
      <c r="AL372" s="241" t="s">
        <v>367</v>
      </c>
      <c r="AM372" s="242"/>
      <c r="AN372" s="242"/>
      <c r="AO372" s="243"/>
      <c r="AP372" s="244" t="s">
        <v>367</v>
      </c>
      <c r="AQ372" s="244"/>
      <c r="AR372" s="244"/>
      <c r="AS372" s="244"/>
      <c r="AT372" s="244"/>
      <c r="AU372" s="244"/>
      <c r="AV372" s="244"/>
      <c r="AW372" s="244"/>
      <c r="AX372" s="244"/>
      <c r="AY372">
        <f>COUNTA($C$372)</f>
        <v>1</v>
      </c>
    </row>
    <row r="373" spans="1:51" ht="64.5" customHeight="1" x14ac:dyDescent="0.2">
      <c r="A373" s="245">
        <v>8</v>
      </c>
      <c r="B373" s="245">
        <v>1</v>
      </c>
      <c r="C373" s="266" t="s">
        <v>753</v>
      </c>
      <c r="D373" s="265"/>
      <c r="E373" s="265"/>
      <c r="F373" s="265"/>
      <c r="G373" s="265"/>
      <c r="H373" s="265"/>
      <c r="I373" s="265"/>
      <c r="J373" s="248" t="s">
        <v>367</v>
      </c>
      <c r="K373" s="249"/>
      <c r="L373" s="249"/>
      <c r="M373" s="249"/>
      <c r="N373" s="249"/>
      <c r="O373" s="249"/>
      <c r="P373" s="267" t="s">
        <v>756</v>
      </c>
      <c r="Q373" s="250"/>
      <c r="R373" s="250"/>
      <c r="S373" s="250"/>
      <c r="T373" s="250"/>
      <c r="U373" s="250"/>
      <c r="V373" s="250"/>
      <c r="W373" s="250"/>
      <c r="X373" s="250"/>
      <c r="Y373" s="251">
        <v>1.3</v>
      </c>
      <c r="Z373" s="252"/>
      <c r="AA373" s="252"/>
      <c r="AB373" s="253"/>
      <c r="AC373" s="237" t="s">
        <v>757</v>
      </c>
      <c r="AD373" s="238"/>
      <c r="AE373" s="238"/>
      <c r="AF373" s="238"/>
      <c r="AG373" s="238"/>
      <c r="AH373" s="239" t="s">
        <v>367</v>
      </c>
      <c r="AI373" s="240"/>
      <c r="AJ373" s="240"/>
      <c r="AK373" s="240"/>
      <c r="AL373" s="241" t="s">
        <v>367</v>
      </c>
      <c r="AM373" s="242"/>
      <c r="AN373" s="242"/>
      <c r="AO373" s="243"/>
      <c r="AP373" s="244" t="s">
        <v>367</v>
      </c>
      <c r="AQ373" s="244"/>
      <c r="AR373" s="244"/>
      <c r="AS373" s="244"/>
      <c r="AT373" s="244"/>
      <c r="AU373" s="244"/>
      <c r="AV373" s="244"/>
      <c r="AW373" s="244"/>
      <c r="AX373" s="244"/>
      <c r="AY373">
        <f>COUNTA($C$373)</f>
        <v>1</v>
      </c>
    </row>
    <row r="374" spans="1:51" ht="64.5" customHeight="1" x14ac:dyDescent="0.2">
      <c r="A374" s="245">
        <v>9</v>
      </c>
      <c r="B374" s="245">
        <v>1</v>
      </c>
      <c r="C374" s="266" t="s">
        <v>754</v>
      </c>
      <c r="D374" s="265"/>
      <c r="E374" s="265"/>
      <c r="F374" s="265"/>
      <c r="G374" s="265"/>
      <c r="H374" s="265"/>
      <c r="I374" s="265"/>
      <c r="J374" s="248" t="s">
        <v>367</v>
      </c>
      <c r="K374" s="249"/>
      <c r="L374" s="249"/>
      <c r="M374" s="249"/>
      <c r="N374" s="249"/>
      <c r="O374" s="249"/>
      <c r="P374" s="267" t="s">
        <v>756</v>
      </c>
      <c r="Q374" s="250"/>
      <c r="R374" s="250"/>
      <c r="S374" s="250"/>
      <c r="T374" s="250"/>
      <c r="U374" s="250"/>
      <c r="V374" s="250"/>
      <c r="W374" s="250"/>
      <c r="X374" s="250"/>
      <c r="Y374" s="251">
        <v>1.3</v>
      </c>
      <c r="Z374" s="252"/>
      <c r="AA374" s="252"/>
      <c r="AB374" s="253"/>
      <c r="AC374" s="237" t="s">
        <v>757</v>
      </c>
      <c r="AD374" s="238"/>
      <c r="AE374" s="238"/>
      <c r="AF374" s="238"/>
      <c r="AG374" s="238"/>
      <c r="AH374" s="239" t="s">
        <v>367</v>
      </c>
      <c r="AI374" s="240"/>
      <c r="AJ374" s="240"/>
      <c r="AK374" s="240"/>
      <c r="AL374" s="241" t="s">
        <v>367</v>
      </c>
      <c r="AM374" s="242"/>
      <c r="AN374" s="242"/>
      <c r="AO374" s="243"/>
      <c r="AP374" s="244" t="s">
        <v>367</v>
      </c>
      <c r="AQ374" s="244"/>
      <c r="AR374" s="244"/>
      <c r="AS374" s="244"/>
      <c r="AT374" s="244"/>
      <c r="AU374" s="244"/>
      <c r="AV374" s="244"/>
      <c r="AW374" s="244"/>
      <c r="AX374" s="244"/>
      <c r="AY374">
        <f>COUNTA($C$374)</f>
        <v>1</v>
      </c>
    </row>
    <row r="375" spans="1:51" ht="64.5" customHeight="1" x14ac:dyDescent="0.2">
      <c r="A375" s="245">
        <v>10</v>
      </c>
      <c r="B375" s="245">
        <v>1</v>
      </c>
      <c r="C375" s="266" t="s">
        <v>755</v>
      </c>
      <c r="D375" s="265"/>
      <c r="E375" s="265"/>
      <c r="F375" s="265"/>
      <c r="G375" s="265"/>
      <c r="H375" s="265"/>
      <c r="I375" s="265"/>
      <c r="J375" s="248" t="s">
        <v>367</v>
      </c>
      <c r="K375" s="249"/>
      <c r="L375" s="249"/>
      <c r="M375" s="249"/>
      <c r="N375" s="249"/>
      <c r="O375" s="249"/>
      <c r="P375" s="267" t="s">
        <v>756</v>
      </c>
      <c r="Q375" s="250"/>
      <c r="R375" s="250"/>
      <c r="S375" s="250"/>
      <c r="T375" s="250"/>
      <c r="U375" s="250"/>
      <c r="V375" s="250"/>
      <c r="W375" s="250"/>
      <c r="X375" s="250"/>
      <c r="Y375" s="251">
        <v>1.2</v>
      </c>
      <c r="Z375" s="252"/>
      <c r="AA375" s="252"/>
      <c r="AB375" s="253"/>
      <c r="AC375" s="237" t="s">
        <v>757</v>
      </c>
      <c r="AD375" s="238"/>
      <c r="AE375" s="238"/>
      <c r="AF375" s="238"/>
      <c r="AG375" s="238"/>
      <c r="AH375" s="239" t="s">
        <v>367</v>
      </c>
      <c r="AI375" s="240"/>
      <c r="AJ375" s="240"/>
      <c r="AK375" s="240"/>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21">
      <formula>IF(RIGHT(TEXT(P14,"0.#"),1)=".",FALSE,TRUE)</formula>
    </cfRule>
    <cfRule type="expression" dxfId="1504" priority="922">
      <formula>IF(RIGHT(TEXT(P14,"0.#"),1)=".",TRUE,FALSE)</formula>
    </cfRule>
  </conditionalFormatting>
  <conditionalFormatting sqref="P18:AX18">
    <cfRule type="expression" dxfId="1503" priority="919">
      <formula>IF(RIGHT(TEXT(P18,"0.#"),1)=".",FALSE,TRUE)</formula>
    </cfRule>
    <cfRule type="expression" dxfId="1502" priority="920">
      <formula>IF(RIGHT(TEXT(P18,"0.#"),1)=".",TRUE,FALSE)</formula>
    </cfRule>
  </conditionalFormatting>
  <conditionalFormatting sqref="Y311">
    <cfRule type="expression" dxfId="1501" priority="917">
      <formula>IF(RIGHT(TEXT(Y311,"0.#"),1)=".",FALSE,TRUE)</formula>
    </cfRule>
    <cfRule type="expression" dxfId="1500" priority="918">
      <formula>IF(RIGHT(TEXT(Y311,"0.#"),1)=".",TRUE,FALSE)</formula>
    </cfRule>
  </conditionalFormatting>
  <conditionalFormatting sqref="Y320">
    <cfRule type="expression" dxfId="1499" priority="915">
      <formula>IF(RIGHT(TEXT(Y320,"0.#"),1)=".",FALSE,TRUE)</formula>
    </cfRule>
    <cfRule type="expression" dxfId="1498" priority="916">
      <formula>IF(RIGHT(TEXT(Y320,"0.#"),1)=".",TRUE,FALSE)</formula>
    </cfRule>
  </conditionalFormatting>
  <conditionalFormatting sqref="Y351:Y358 Y349 Y338:Y345 Y336 Y325:Y332 Y323">
    <cfRule type="expression" dxfId="1497" priority="895">
      <formula>IF(RIGHT(TEXT(Y323,"0.#"),1)=".",FALSE,TRUE)</formula>
    </cfRule>
    <cfRule type="expression" dxfId="1496" priority="896">
      <formula>IF(RIGHT(TEXT(Y323,"0.#"),1)=".",TRUE,FALSE)</formula>
    </cfRule>
  </conditionalFormatting>
  <conditionalFormatting sqref="P16:AQ17 P15:AX15 P13:AX13">
    <cfRule type="expression" dxfId="1495" priority="913">
      <formula>IF(RIGHT(TEXT(P13,"0.#"),1)=".",FALSE,TRUE)</formula>
    </cfRule>
    <cfRule type="expression" dxfId="1494" priority="914">
      <formula>IF(RIGHT(TEXT(P13,"0.#"),1)=".",TRUE,FALSE)</formula>
    </cfRule>
  </conditionalFormatting>
  <conditionalFormatting sqref="P19:AJ19">
    <cfRule type="expression" dxfId="1493" priority="911">
      <formula>IF(RIGHT(TEXT(P19,"0.#"),1)=".",FALSE,TRUE)</formula>
    </cfRule>
    <cfRule type="expression" dxfId="1492" priority="912">
      <formula>IF(RIGHT(TEXT(P19,"0.#"),1)=".",TRUE,FALSE)</formula>
    </cfRule>
  </conditionalFormatting>
  <conditionalFormatting sqref="AE32 AQ32">
    <cfRule type="expression" dxfId="1491" priority="909">
      <formula>IF(RIGHT(TEXT(AE32,"0.#"),1)=".",FALSE,TRUE)</formula>
    </cfRule>
    <cfRule type="expression" dxfId="1490" priority="910">
      <formula>IF(RIGHT(TEXT(AE32,"0.#"),1)=".",TRUE,FALSE)</formula>
    </cfRule>
  </conditionalFormatting>
  <conditionalFormatting sqref="Y312:Y319 Y310">
    <cfRule type="expression" dxfId="1489" priority="907">
      <formula>IF(RIGHT(TEXT(Y310,"0.#"),1)=".",FALSE,TRUE)</formula>
    </cfRule>
    <cfRule type="expression" dxfId="1488" priority="908">
      <formula>IF(RIGHT(TEXT(Y310,"0.#"),1)=".",TRUE,FALSE)</formula>
    </cfRule>
  </conditionalFormatting>
  <conditionalFormatting sqref="AU311">
    <cfRule type="expression" dxfId="1487" priority="905">
      <formula>IF(RIGHT(TEXT(AU311,"0.#"),1)=".",FALSE,TRUE)</formula>
    </cfRule>
    <cfRule type="expression" dxfId="1486" priority="906">
      <formula>IF(RIGHT(TEXT(AU311,"0.#"),1)=".",TRUE,FALSE)</formula>
    </cfRule>
  </conditionalFormatting>
  <conditionalFormatting sqref="AU320">
    <cfRule type="expression" dxfId="1485" priority="903">
      <formula>IF(RIGHT(TEXT(AU320,"0.#"),1)=".",FALSE,TRUE)</formula>
    </cfRule>
    <cfRule type="expression" dxfId="1484" priority="904">
      <formula>IF(RIGHT(TEXT(AU320,"0.#"),1)=".",TRUE,FALSE)</formula>
    </cfRule>
  </conditionalFormatting>
  <conditionalFormatting sqref="AU312:AU319 AU310">
    <cfRule type="expression" dxfId="1483" priority="901">
      <formula>IF(RIGHT(TEXT(AU310,"0.#"),1)=".",FALSE,TRUE)</formula>
    </cfRule>
    <cfRule type="expression" dxfId="1482" priority="902">
      <formula>IF(RIGHT(TEXT(AU310,"0.#"),1)=".",TRUE,FALSE)</formula>
    </cfRule>
  </conditionalFormatting>
  <conditionalFormatting sqref="Y350 Y337 Y324">
    <cfRule type="expression" dxfId="1481" priority="899">
      <formula>IF(RIGHT(TEXT(Y324,"0.#"),1)=".",FALSE,TRUE)</formula>
    </cfRule>
    <cfRule type="expression" dxfId="1480" priority="900">
      <formula>IF(RIGHT(TEXT(Y324,"0.#"),1)=".",TRUE,FALSE)</formula>
    </cfRule>
  </conditionalFormatting>
  <conditionalFormatting sqref="Y359 Y346 Y333">
    <cfRule type="expression" dxfId="1479" priority="897">
      <formula>IF(RIGHT(TEXT(Y333,"0.#"),1)=".",FALSE,TRUE)</formula>
    </cfRule>
    <cfRule type="expression" dxfId="1478" priority="898">
      <formula>IF(RIGHT(TEXT(Y333,"0.#"),1)=".",TRUE,FALSE)</formula>
    </cfRule>
  </conditionalFormatting>
  <conditionalFormatting sqref="AU350 AU337 AU324">
    <cfRule type="expression" dxfId="1477" priority="893">
      <formula>IF(RIGHT(TEXT(AU324,"0.#"),1)=".",FALSE,TRUE)</formula>
    </cfRule>
    <cfRule type="expression" dxfId="1476" priority="894">
      <formula>IF(RIGHT(TEXT(AU324,"0.#"),1)=".",TRUE,FALSE)</formula>
    </cfRule>
  </conditionalFormatting>
  <conditionalFormatting sqref="AU359 AU346 AU333">
    <cfRule type="expression" dxfId="1475" priority="891">
      <formula>IF(RIGHT(TEXT(AU333,"0.#"),1)=".",FALSE,TRUE)</formula>
    </cfRule>
    <cfRule type="expression" dxfId="1474" priority="892">
      <formula>IF(RIGHT(TEXT(AU333,"0.#"),1)=".",TRUE,FALSE)</formula>
    </cfRule>
  </conditionalFormatting>
  <conditionalFormatting sqref="AU351:AU358 AU349 AU338:AU345 AU336 AU325:AU332 AU323">
    <cfRule type="expression" dxfId="1473" priority="889">
      <formula>IF(RIGHT(TEXT(AU323,"0.#"),1)=".",FALSE,TRUE)</formula>
    </cfRule>
    <cfRule type="expression" dxfId="1472" priority="890">
      <formula>IF(RIGHT(TEXT(AU323,"0.#"),1)=".",TRUE,FALSE)</formula>
    </cfRule>
  </conditionalFormatting>
  <conditionalFormatting sqref="AI32">
    <cfRule type="expression" dxfId="1471" priority="887">
      <formula>IF(RIGHT(TEXT(AI32,"0.#"),1)=".",FALSE,TRUE)</formula>
    </cfRule>
    <cfRule type="expression" dxfId="1470" priority="888">
      <formula>IF(RIGHT(TEXT(AI32,"0.#"),1)=".",TRUE,FALSE)</formula>
    </cfRule>
  </conditionalFormatting>
  <conditionalFormatting sqref="AM32">
    <cfRule type="expression" dxfId="1469" priority="885">
      <formula>IF(RIGHT(TEXT(AM32,"0.#"),1)=".",FALSE,TRUE)</formula>
    </cfRule>
    <cfRule type="expression" dxfId="1468" priority="886">
      <formula>IF(RIGHT(TEXT(AM32,"0.#"),1)=".",TRUE,FALSE)</formula>
    </cfRule>
  </conditionalFormatting>
  <conditionalFormatting sqref="AE33">
    <cfRule type="expression" dxfId="1467" priority="883">
      <formula>IF(RIGHT(TEXT(AE33,"0.#"),1)=".",FALSE,TRUE)</formula>
    </cfRule>
    <cfRule type="expression" dxfId="1466" priority="884">
      <formula>IF(RIGHT(TEXT(AE33,"0.#"),1)=".",TRUE,FALSE)</formula>
    </cfRule>
  </conditionalFormatting>
  <conditionalFormatting sqref="AI33">
    <cfRule type="expression" dxfId="1465" priority="881">
      <formula>IF(RIGHT(TEXT(AI33,"0.#"),1)=".",FALSE,TRUE)</formula>
    </cfRule>
    <cfRule type="expression" dxfId="1464" priority="882">
      <formula>IF(RIGHT(TEXT(AI33,"0.#"),1)=".",TRUE,FALSE)</formula>
    </cfRule>
  </conditionalFormatting>
  <conditionalFormatting sqref="AM33">
    <cfRule type="expression" dxfId="1463" priority="879">
      <formula>IF(RIGHT(TEXT(AM33,"0.#"),1)=".",FALSE,TRUE)</formula>
    </cfRule>
    <cfRule type="expression" dxfId="1462" priority="880">
      <formula>IF(RIGHT(TEXT(AM33,"0.#"),1)=".",TRUE,FALSE)</formula>
    </cfRule>
  </conditionalFormatting>
  <conditionalFormatting sqref="AQ33">
    <cfRule type="expression" dxfId="1461" priority="877">
      <formula>IF(RIGHT(TEXT(AQ33,"0.#"),1)=".",FALSE,TRUE)</formula>
    </cfRule>
    <cfRule type="expression" dxfId="1460" priority="878">
      <formula>IF(RIGHT(TEXT(AQ33,"0.#"),1)=".",TRUE,FALSE)</formula>
    </cfRule>
  </conditionalFormatting>
  <conditionalFormatting sqref="AE210">
    <cfRule type="expression" dxfId="1459" priority="875">
      <formula>IF(RIGHT(TEXT(AE210,"0.#"),1)=".",FALSE,TRUE)</formula>
    </cfRule>
    <cfRule type="expression" dxfId="1458" priority="876">
      <formula>IF(RIGHT(TEXT(AE210,"0.#"),1)=".",TRUE,FALSE)</formula>
    </cfRule>
  </conditionalFormatting>
  <conditionalFormatting sqref="AE211">
    <cfRule type="expression" dxfId="1457" priority="873">
      <formula>IF(RIGHT(TEXT(AE211,"0.#"),1)=".",FALSE,TRUE)</formula>
    </cfRule>
    <cfRule type="expression" dxfId="1456" priority="874">
      <formula>IF(RIGHT(TEXT(AE211,"0.#"),1)=".",TRUE,FALSE)</formula>
    </cfRule>
  </conditionalFormatting>
  <conditionalFormatting sqref="AE212">
    <cfRule type="expression" dxfId="1455" priority="871">
      <formula>IF(RIGHT(TEXT(AE212,"0.#"),1)=".",FALSE,TRUE)</formula>
    </cfRule>
    <cfRule type="expression" dxfId="1454" priority="872">
      <formula>IF(RIGHT(TEXT(AE212,"0.#"),1)=".",TRUE,FALSE)</formula>
    </cfRule>
  </conditionalFormatting>
  <conditionalFormatting sqref="AI212">
    <cfRule type="expression" dxfId="1453" priority="869">
      <formula>IF(RIGHT(TEXT(AI212,"0.#"),1)=".",FALSE,TRUE)</formula>
    </cfRule>
    <cfRule type="expression" dxfId="1452" priority="870">
      <formula>IF(RIGHT(TEXT(AI212,"0.#"),1)=".",TRUE,FALSE)</formula>
    </cfRule>
  </conditionalFormatting>
  <conditionalFormatting sqref="AI211">
    <cfRule type="expression" dxfId="1451" priority="867">
      <formula>IF(RIGHT(TEXT(AI211,"0.#"),1)=".",FALSE,TRUE)</formula>
    </cfRule>
    <cfRule type="expression" dxfId="1450" priority="868">
      <formula>IF(RIGHT(TEXT(AI211,"0.#"),1)=".",TRUE,FALSE)</formula>
    </cfRule>
  </conditionalFormatting>
  <conditionalFormatting sqref="AI210">
    <cfRule type="expression" dxfId="1449" priority="865">
      <formula>IF(RIGHT(TEXT(AI210,"0.#"),1)=".",FALSE,TRUE)</formula>
    </cfRule>
    <cfRule type="expression" dxfId="1448" priority="866">
      <formula>IF(RIGHT(TEXT(AI210,"0.#"),1)=".",TRUE,FALSE)</formula>
    </cfRule>
  </conditionalFormatting>
  <conditionalFormatting sqref="AM210">
    <cfRule type="expression" dxfId="1447" priority="863">
      <formula>IF(RIGHT(TEXT(AM210,"0.#"),1)=".",FALSE,TRUE)</formula>
    </cfRule>
    <cfRule type="expression" dxfId="1446" priority="864">
      <formula>IF(RIGHT(TEXT(AM210,"0.#"),1)=".",TRUE,FALSE)</formula>
    </cfRule>
  </conditionalFormatting>
  <conditionalFormatting sqref="AM211">
    <cfRule type="expression" dxfId="1445" priority="861">
      <formula>IF(RIGHT(TEXT(AM211,"0.#"),1)=".",FALSE,TRUE)</formula>
    </cfRule>
    <cfRule type="expression" dxfId="1444" priority="862">
      <formula>IF(RIGHT(TEXT(AM211,"0.#"),1)=".",TRUE,FALSE)</formula>
    </cfRule>
  </conditionalFormatting>
  <conditionalFormatting sqref="AM212">
    <cfRule type="expression" dxfId="1443" priority="859">
      <formula>IF(RIGHT(TEXT(AM212,"0.#"),1)=".",FALSE,TRUE)</formula>
    </cfRule>
    <cfRule type="expression" dxfId="1442" priority="860">
      <formula>IF(RIGHT(TEXT(AM212,"0.#"),1)=".",TRUE,FALSE)</formula>
    </cfRule>
  </conditionalFormatting>
  <conditionalFormatting sqref="AL376:AO395">
    <cfRule type="expression" dxfId="1441" priority="855">
      <formula>IF(AND(AL376&gt;=0, RIGHT(TEXT(AL376,"0.#"),1)&lt;&gt;"."),TRUE,FALSE)</formula>
    </cfRule>
    <cfRule type="expression" dxfId="1440" priority="856">
      <formula>IF(AND(AL376&gt;=0, RIGHT(TEXT(AL376,"0.#"),1)="."),TRUE,FALSE)</formula>
    </cfRule>
    <cfRule type="expression" dxfId="1439" priority="857">
      <formula>IF(AND(AL376&lt;0, RIGHT(TEXT(AL376,"0.#"),1)&lt;&gt;"."),TRUE,FALSE)</formula>
    </cfRule>
    <cfRule type="expression" dxfId="1438" priority="858">
      <formula>IF(AND(AL376&lt;0, RIGHT(TEXT(AL376,"0.#"),1)="."),TRUE,FALSE)</formula>
    </cfRule>
  </conditionalFormatting>
  <conditionalFormatting sqref="AQ210:AQ212">
    <cfRule type="expression" dxfId="1437" priority="853">
      <formula>IF(RIGHT(TEXT(AQ210,"0.#"),1)=".",FALSE,TRUE)</formula>
    </cfRule>
    <cfRule type="expression" dxfId="1436" priority="854">
      <formula>IF(RIGHT(TEXT(AQ210,"0.#"),1)=".",TRUE,FALSE)</formula>
    </cfRule>
  </conditionalFormatting>
  <conditionalFormatting sqref="AU210:AU212">
    <cfRule type="expression" dxfId="1435" priority="851">
      <formula>IF(RIGHT(TEXT(AU210,"0.#"),1)=".",FALSE,TRUE)</formula>
    </cfRule>
    <cfRule type="expression" dxfId="1434" priority="852">
      <formula>IF(RIGHT(TEXT(AU210,"0.#"),1)=".",TRUE,FALSE)</formula>
    </cfRule>
  </conditionalFormatting>
  <conditionalFormatting sqref="Y368:Y395">
    <cfRule type="expression" dxfId="1433" priority="849">
      <formula>IF(RIGHT(TEXT(Y368,"0.#"),1)=".",FALSE,TRUE)</formula>
    </cfRule>
    <cfRule type="expression" dxfId="1432" priority="850">
      <formula>IF(RIGHT(TEXT(Y368,"0.#"),1)=".",TRUE,FALSE)</formula>
    </cfRule>
  </conditionalFormatting>
  <conditionalFormatting sqref="AL631:AO660">
    <cfRule type="expression" dxfId="1431" priority="845">
      <formula>IF(AND(AL631&gt;=0, RIGHT(TEXT(AL631,"0.#"),1)&lt;&gt;"."),TRUE,FALSE)</formula>
    </cfRule>
    <cfRule type="expression" dxfId="1430" priority="846">
      <formula>IF(AND(AL631&gt;=0, RIGHT(TEXT(AL631,"0.#"),1)="."),TRUE,FALSE)</formula>
    </cfRule>
    <cfRule type="expression" dxfId="1429" priority="847">
      <formula>IF(AND(AL631&lt;0, RIGHT(TEXT(AL631,"0.#"),1)&lt;&gt;"."),TRUE,FALSE)</formula>
    </cfRule>
    <cfRule type="expression" dxfId="1428" priority="848">
      <formula>IF(AND(AL631&lt;0, RIGHT(TEXT(AL631,"0.#"),1)="."),TRUE,FALSE)</formula>
    </cfRule>
  </conditionalFormatting>
  <conditionalFormatting sqref="Y631:Y660">
    <cfRule type="expression" dxfId="1427" priority="843">
      <formula>IF(RIGHT(TEXT(Y631,"0.#"),1)=".",FALSE,TRUE)</formula>
    </cfRule>
    <cfRule type="expression" dxfId="1426" priority="844">
      <formula>IF(RIGHT(TEXT(Y631,"0.#"),1)=".",TRUE,FALSE)</formula>
    </cfRule>
  </conditionalFormatting>
  <conditionalFormatting sqref="Y366:Y367">
    <cfRule type="expression" dxfId="1425" priority="837">
      <formula>IF(RIGHT(TEXT(Y366,"0.#"),1)=".",FALSE,TRUE)</formula>
    </cfRule>
    <cfRule type="expression" dxfId="1424" priority="838">
      <formula>IF(RIGHT(TEXT(Y366,"0.#"),1)=".",TRUE,FALSE)</formula>
    </cfRule>
  </conditionalFormatting>
  <conditionalFormatting sqref="Y401:Y428">
    <cfRule type="expression" dxfId="1423" priority="775">
      <formula>IF(RIGHT(TEXT(Y401,"0.#"),1)=".",FALSE,TRUE)</formula>
    </cfRule>
    <cfRule type="expression" dxfId="1422" priority="776">
      <formula>IF(RIGHT(TEXT(Y401,"0.#"),1)=".",TRUE,FALSE)</formula>
    </cfRule>
  </conditionalFormatting>
  <conditionalFormatting sqref="Y399:Y400">
    <cfRule type="expression" dxfId="1421" priority="769">
      <formula>IF(RIGHT(TEXT(Y399,"0.#"),1)=".",FALSE,TRUE)</formula>
    </cfRule>
    <cfRule type="expression" dxfId="1420" priority="770">
      <formula>IF(RIGHT(TEXT(Y399,"0.#"),1)=".",TRUE,FALSE)</formula>
    </cfRule>
  </conditionalFormatting>
  <conditionalFormatting sqref="Y434:Y461">
    <cfRule type="expression" dxfId="1419" priority="763">
      <formula>IF(RIGHT(TEXT(Y434,"0.#"),1)=".",FALSE,TRUE)</formula>
    </cfRule>
    <cfRule type="expression" dxfId="1418" priority="764">
      <formula>IF(RIGHT(TEXT(Y434,"0.#"),1)=".",TRUE,FALSE)</formula>
    </cfRule>
  </conditionalFormatting>
  <conditionalFormatting sqref="Y432:Y433">
    <cfRule type="expression" dxfId="1417" priority="757">
      <formula>IF(RIGHT(TEXT(Y432,"0.#"),1)=".",FALSE,TRUE)</formula>
    </cfRule>
    <cfRule type="expression" dxfId="1416" priority="758">
      <formula>IF(RIGHT(TEXT(Y432,"0.#"),1)=".",TRUE,FALSE)</formula>
    </cfRule>
  </conditionalFormatting>
  <conditionalFormatting sqref="Y467:Y494">
    <cfRule type="expression" dxfId="1415" priority="751">
      <formula>IF(RIGHT(TEXT(Y467,"0.#"),1)=".",FALSE,TRUE)</formula>
    </cfRule>
    <cfRule type="expression" dxfId="1414" priority="752">
      <formula>IF(RIGHT(TEXT(Y467,"0.#"),1)=".",TRUE,FALSE)</formula>
    </cfRule>
  </conditionalFormatting>
  <conditionalFormatting sqref="Y465:Y466">
    <cfRule type="expression" dxfId="1413" priority="745">
      <formula>IF(RIGHT(TEXT(Y465,"0.#"),1)=".",FALSE,TRUE)</formula>
    </cfRule>
    <cfRule type="expression" dxfId="1412" priority="746">
      <formula>IF(RIGHT(TEXT(Y465,"0.#"),1)=".",TRUE,FALSE)</formula>
    </cfRule>
  </conditionalFormatting>
  <conditionalFormatting sqref="Y500:Y527">
    <cfRule type="expression" dxfId="1411" priority="739">
      <formula>IF(RIGHT(TEXT(Y500,"0.#"),1)=".",FALSE,TRUE)</formula>
    </cfRule>
    <cfRule type="expression" dxfId="1410" priority="740">
      <formula>IF(RIGHT(TEXT(Y500,"0.#"),1)=".",TRUE,FALSE)</formula>
    </cfRule>
  </conditionalFormatting>
  <conditionalFormatting sqref="Y498:Y499">
    <cfRule type="expression" dxfId="1409" priority="733">
      <formula>IF(RIGHT(TEXT(Y498,"0.#"),1)=".",FALSE,TRUE)</formula>
    </cfRule>
    <cfRule type="expression" dxfId="1408" priority="734">
      <formula>IF(RIGHT(TEXT(Y498,"0.#"),1)=".",TRUE,FALSE)</formula>
    </cfRule>
  </conditionalFormatting>
  <conditionalFormatting sqref="Y533:Y560">
    <cfRule type="expression" dxfId="1407" priority="727">
      <formula>IF(RIGHT(TEXT(Y533,"0.#"),1)=".",FALSE,TRUE)</formula>
    </cfRule>
    <cfRule type="expression" dxfId="1406" priority="728">
      <formula>IF(RIGHT(TEXT(Y533,"0.#"),1)=".",TRUE,FALSE)</formula>
    </cfRule>
  </conditionalFormatting>
  <conditionalFormatting sqref="W23">
    <cfRule type="expression" dxfId="1405" priority="835">
      <formula>IF(RIGHT(TEXT(W23,"0.#"),1)=".",FALSE,TRUE)</formula>
    </cfRule>
    <cfRule type="expression" dxfId="1404" priority="836">
      <formula>IF(RIGHT(TEXT(W23,"0.#"),1)=".",TRUE,FALSE)</formula>
    </cfRule>
  </conditionalFormatting>
  <conditionalFormatting sqref="W24:W27">
    <cfRule type="expression" dxfId="1403" priority="833">
      <formula>IF(RIGHT(TEXT(W24,"0.#"),1)=".",FALSE,TRUE)</formula>
    </cfRule>
    <cfRule type="expression" dxfId="1402" priority="834">
      <formula>IF(RIGHT(TEXT(W24,"0.#"),1)=".",TRUE,FALSE)</formula>
    </cfRule>
  </conditionalFormatting>
  <conditionalFormatting sqref="W28">
    <cfRule type="expression" dxfId="1401" priority="831">
      <formula>IF(RIGHT(TEXT(W28,"0.#"),1)=".",FALSE,TRUE)</formula>
    </cfRule>
    <cfRule type="expression" dxfId="1400" priority="832">
      <formula>IF(RIGHT(TEXT(W28,"0.#"),1)=".",TRUE,FALSE)</formula>
    </cfRule>
  </conditionalFormatting>
  <conditionalFormatting sqref="P23">
    <cfRule type="expression" dxfId="1399" priority="829">
      <formula>IF(RIGHT(TEXT(P23,"0.#"),1)=".",FALSE,TRUE)</formula>
    </cfRule>
    <cfRule type="expression" dxfId="1398" priority="830">
      <formula>IF(RIGHT(TEXT(P23,"0.#"),1)=".",TRUE,FALSE)</formula>
    </cfRule>
  </conditionalFormatting>
  <conditionalFormatting sqref="P24:P27">
    <cfRule type="expression" dxfId="1397" priority="827">
      <formula>IF(RIGHT(TEXT(P24,"0.#"),1)=".",FALSE,TRUE)</formula>
    </cfRule>
    <cfRule type="expression" dxfId="1396" priority="828">
      <formula>IF(RIGHT(TEXT(P24,"0.#"),1)=".",TRUE,FALSE)</formula>
    </cfRule>
  </conditionalFormatting>
  <conditionalFormatting sqref="P28">
    <cfRule type="expression" dxfId="1395" priority="825">
      <formula>IF(RIGHT(TEXT(P28,"0.#"),1)=".",FALSE,TRUE)</formula>
    </cfRule>
    <cfRule type="expression" dxfId="1394" priority="826">
      <formula>IF(RIGHT(TEXT(P28,"0.#"),1)=".",TRUE,FALSE)</formula>
    </cfRule>
  </conditionalFormatting>
  <conditionalFormatting sqref="AE202">
    <cfRule type="expression" dxfId="1393" priority="823">
      <formula>IF(RIGHT(TEXT(AE202,"0.#"),1)=".",FALSE,TRUE)</formula>
    </cfRule>
    <cfRule type="expression" dxfId="1392" priority="824">
      <formula>IF(RIGHT(TEXT(AE202,"0.#"),1)=".",TRUE,FALSE)</formula>
    </cfRule>
  </conditionalFormatting>
  <conditionalFormatting sqref="AE203">
    <cfRule type="expression" dxfId="1391" priority="821">
      <formula>IF(RIGHT(TEXT(AE203,"0.#"),1)=".",FALSE,TRUE)</formula>
    </cfRule>
    <cfRule type="expression" dxfId="1390" priority="822">
      <formula>IF(RIGHT(TEXT(AE203,"0.#"),1)=".",TRUE,FALSE)</formula>
    </cfRule>
  </conditionalFormatting>
  <conditionalFormatting sqref="AE204">
    <cfRule type="expression" dxfId="1389" priority="819">
      <formula>IF(RIGHT(TEXT(AE204,"0.#"),1)=".",FALSE,TRUE)</formula>
    </cfRule>
    <cfRule type="expression" dxfId="1388" priority="820">
      <formula>IF(RIGHT(TEXT(AE204,"0.#"),1)=".",TRUE,FALSE)</formula>
    </cfRule>
  </conditionalFormatting>
  <conditionalFormatting sqref="AI204">
    <cfRule type="expression" dxfId="1387" priority="817">
      <formula>IF(RIGHT(TEXT(AI204,"0.#"),1)=".",FALSE,TRUE)</formula>
    </cfRule>
    <cfRule type="expression" dxfId="1386" priority="818">
      <formula>IF(RIGHT(TEXT(AI204,"0.#"),1)=".",TRUE,FALSE)</formula>
    </cfRule>
  </conditionalFormatting>
  <conditionalFormatting sqref="AI203">
    <cfRule type="expression" dxfId="1385" priority="815">
      <formula>IF(RIGHT(TEXT(AI203,"0.#"),1)=".",FALSE,TRUE)</formula>
    </cfRule>
    <cfRule type="expression" dxfId="1384" priority="816">
      <formula>IF(RIGHT(TEXT(AI203,"0.#"),1)=".",TRUE,FALSE)</formula>
    </cfRule>
  </conditionalFormatting>
  <conditionalFormatting sqref="AI202">
    <cfRule type="expression" dxfId="1383" priority="813">
      <formula>IF(RIGHT(TEXT(AI202,"0.#"),1)=".",FALSE,TRUE)</formula>
    </cfRule>
    <cfRule type="expression" dxfId="1382" priority="814">
      <formula>IF(RIGHT(TEXT(AI202,"0.#"),1)=".",TRUE,FALSE)</formula>
    </cfRule>
  </conditionalFormatting>
  <conditionalFormatting sqref="AM202">
    <cfRule type="expression" dxfId="1381" priority="811">
      <formula>IF(RIGHT(TEXT(AM202,"0.#"),1)=".",FALSE,TRUE)</formula>
    </cfRule>
    <cfRule type="expression" dxfId="1380" priority="812">
      <formula>IF(RIGHT(TEXT(AM202,"0.#"),1)=".",TRUE,FALSE)</formula>
    </cfRule>
  </conditionalFormatting>
  <conditionalFormatting sqref="AM203">
    <cfRule type="expression" dxfId="1379" priority="809">
      <formula>IF(RIGHT(TEXT(AM203,"0.#"),1)=".",FALSE,TRUE)</formula>
    </cfRule>
    <cfRule type="expression" dxfId="1378" priority="810">
      <formula>IF(RIGHT(TEXT(AM203,"0.#"),1)=".",TRUE,FALSE)</formula>
    </cfRule>
  </conditionalFormatting>
  <conditionalFormatting sqref="AM204">
    <cfRule type="expression" dxfId="1377" priority="807">
      <formula>IF(RIGHT(TEXT(AM204,"0.#"),1)=".",FALSE,TRUE)</formula>
    </cfRule>
    <cfRule type="expression" dxfId="1376" priority="808">
      <formula>IF(RIGHT(TEXT(AM204,"0.#"),1)=".",TRUE,FALSE)</formula>
    </cfRule>
  </conditionalFormatting>
  <conditionalFormatting sqref="AQ202:AQ204">
    <cfRule type="expression" dxfId="1375" priority="805">
      <formula>IF(RIGHT(TEXT(AQ202,"0.#"),1)=".",FALSE,TRUE)</formula>
    </cfRule>
    <cfRule type="expression" dxfId="1374" priority="806">
      <formula>IF(RIGHT(TEXT(AQ202,"0.#"),1)=".",TRUE,FALSE)</formula>
    </cfRule>
  </conditionalFormatting>
  <conditionalFormatting sqref="AU202:AU204">
    <cfRule type="expression" dxfId="1373" priority="803">
      <formula>IF(RIGHT(TEXT(AU202,"0.#"),1)=".",FALSE,TRUE)</formula>
    </cfRule>
    <cfRule type="expression" dxfId="1372" priority="804">
      <formula>IF(RIGHT(TEXT(AU202,"0.#"),1)=".",TRUE,FALSE)</formula>
    </cfRule>
  </conditionalFormatting>
  <conditionalFormatting sqref="AE205">
    <cfRule type="expression" dxfId="1371" priority="801">
      <formula>IF(RIGHT(TEXT(AE205,"0.#"),1)=".",FALSE,TRUE)</formula>
    </cfRule>
    <cfRule type="expression" dxfId="1370" priority="802">
      <formula>IF(RIGHT(TEXT(AE205,"0.#"),1)=".",TRUE,FALSE)</formula>
    </cfRule>
  </conditionalFormatting>
  <conditionalFormatting sqref="AE206">
    <cfRule type="expression" dxfId="1369" priority="799">
      <formula>IF(RIGHT(TEXT(AE206,"0.#"),1)=".",FALSE,TRUE)</formula>
    </cfRule>
    <cfRule type="expression" dxfId="1368" priority="800">
      <formula>IF(RIGHT(TEXT(AE206,"0.#"),1)=".",TRUE,FALSE)</formula>
    </cfRule>
  </conditionalFormatting>
  <conditionalFormatting sqref="AE207">
    <cfRule type="expression" dxfId="1367" priority="797">
      <formula>IF(RIGHT(TEXT(AE207,"0.#"),1)=".",FALSE,TRUE)</formula>
    </cfRule>
    <cfRule type="expression" dxfId="1366" priority="798">
      <formula>IF(RIGHT(TEXT(AE207,"0.#"),1)=".",TRUE,FALSE)</formula>
    </cfRule>
  </conditionalFormatting>
  <conditionalFormatting sqref="AI207">
    <cfRule type="expression" dxfId="1365" priority="795">
      <formula>IF(RIGHT(TEXT(AI207,"0.#"),1)=".",FALSE,TRUE)</formula>
    </cfRule>
    <cfRule type="expression" dxfId="1364" priority="796">
      <formula>IF(RIGHT(TEXT(AI207,"0.#"),1)=".",TRUE,FALSE)</formula>
    </cfRule>
  </conditionalFormatting>
  <conditionalFormatting sqref="AI206">
    <cfRule type="expression" dxfId="1363" priority="793">
      <formula>IF(RIGHT(TEXT(AI206,"0.#"),1)=".",FALSE,TRUE)</formula>
    </cfRule>
    <cfRule type="expression" dxfId="1362" priority="794">
      <formula>IF(RIGHT(TEXT(AI206,"0.#"),1)=".",TRUE,FALSE)</formula>
    </cfRule>
  </conditionalFormatting>
  <conditionalFormatting sqref="AI205">
    <cfRule type="expression" dxfId="1361" priority="791">
      <formula>IF(RIGHT(TEXT(AI205,"0.#"),1)=".",FALSE,TRUE)</formula>
    </cfRule>
    <cfRule type="expression" dxfId="1360" priority="792">
      <formula>IF(RIGHT(TEXT(AI205,"0.#"),1)=".",TRUE,FALSE)</formula>
    </cfRule>
  </conditionalFormatting>
  <conditionalFormatting sqref="AM205">
    <cfRule type="expression" dxfId="1359" priority="789">
      <formula>IF(RIGHT(TEXT(AM205,"0.#"),1)=".",FALSE,TRUE)</formula>
    </cfRule>
    <cfRule type="expression" dxfId="1358" priority="790">
      <formula>IF(RIGHT(TEXT(AM205,"0.#"),1)=".",TRUE,FALSE)</formula>
    </cfRule>
  </conditionalFormatting>
  <conditionalFormatting sqref="AM206">
    <cfRule type="expression" dxfId="1357" priority="787">
      <formula>IF(RIGHT(TEXT(AM206,"0.#"),1)=".",FALSE,TRUE)</formula>
    </cfRule>
    <cfRule type="expression" dxfId="1356" priority="788">
      <formula>IF(RIGHT(TEXT(AM206,"0.#"),1)=".",TRUE,FALSE)</formula>
    </cfRule>
  </conditionalFormatting>
  <conditionalFormatting sqref="AM207">
    <cfRule type="expression" dxfId="1355" priority="785">
      <formula>IF(RIGHT(TEXT(AM207,"0.#"),1)=".",FALSE,TRUE)</formula>
    </cfRule>
    <cfRule type="expression" dxfId="1354" priority="786">
      <formula>IF(RIGHT(TEXT(AM207,"0.#"),1)=".",TRUE,FALSE)</formula>
    </cfRule>
  </conditionalFormatting>
  <conditionalFormatting sqref="AQ205:AQ207">
    <cfRule type="expression" dxfId="1353" priority="783">
      <formula>IF(RIGHT(TEXT(AQ205,"0.#"),1)=".",FALSE,TRUE)</formula>
    </cfRule>
    <cfRule type="expression" dxfId="1352" priority="784">
      <formula>IF(RIGHT(TEXT(AQ205,"0.#"),1)=".",TRUE,FALSE)</formula>
    </cfRule>
  </conditionalFormatting>
  <conditionalFormatting sqref="AU205:AU207">
    <cfRule type="expression" dxfId="1351" priority="781">
      <formula>IF(RIGHT(TEXT(AU205,"0.#"),1)=".",FALSE,TRUE)</formula>
    </cfRule>
    <cfRule type="expression" dxfId="1350" priority="782">
      <formula>IF(RIGHT(TEXT(AU205,"0.#"),1)=".",TRUE,FALSE)</formula>
    </cfRule>
  </conditionalFormatting>
  <conditionalFormatting sqref="AL401:AO428">
    <cfRule type="expression" dxfId="1349" priority="777">
      <formula>IF(AND(AL401&gt;=0, RIGHT(TEXT(AL401,"0.#"),1)&lt;&gt;"."),TRUE,FALSE)</formula>
    </cfRule>
    <cfRule type="expression" dxfId="1348" priority="778">
      <formula>IF(AND(AL401&gt;=0, RIGHT(TEXT(AL401,"0.#"),1)="."),TRUE,FALSE)</formula>
    </cfRule>
    <cfRule type="expression" dxfId="1347" priority="779">
      <formula>IF(AND(AL401&lt;0, RIGHT(TEXT(AL401,"0.#"),1)&lt;&gt;"."),TRUE,FALSE)</formula>
    </cfRule>
    <cfRule type="expression" dxfId="1346" priority="780">
      <formula>IF(AND(AL401&lt;0, RIGHT(TEXT(AL401,"0.#"),1)="."),TRUE,FALSE)</formula>
    </cfRule>
  </conditionalFormatting>
  <conditionalFormatting sqref="AL399:AO400">
    <cfRule type="expression" dxfId="1345" priority="771">
      <formula>IF(AND(AL399&gt;=0, RIGHT(TEXT(AL399,"0.#"),1)&lt;&gt;"."),TRUE,FALSE)</formula>
    </cfRule>
    <cfRule type="expression" dxfId="1344" priority="772">
      <formula>IF(AND(AL399&gt;=0, RIGHT(TEXT(AL399,"0.#"),1)="."),TRUE,FALSE)</formula>
    </cfRule>
    <cfRule type="expression" dxfId="1343" priority="773">
      <formula>IF(AND(AL399&lt;0, RIGHT(TEXT(AL399,"0.#"),1)&lt;&gt;"."),TRUE,FALSE)</formula>
    </cfRule>
    <cfRule type="expression" dxfId="1342" priority="774">
      <formula>IF(AND(AL399&lt;0, RIGHT(TEXT(AL399,"0.#"),1)="."),TRUE,FALSE)</formula>
    </cfRule>
  </conditionalFormatting>
  <conditionalFormatting sqref="AL434:AO461">
    <cfRule type="expression" dxfId="1341" priority="765">
      <formula>IF(AND(AL434&gt;=0, RIGHT(TEXT(AL434,"0.#"),1)&lt;&gt;"."),TRUE,FALSE)</formula>
    </cfRule>
    <cfRule type="expression" dxfId="1340" priority="766">
      <formula>IF(AND(AL434&gt;=0, RIGHT(TEXT(AL434,"0.#"),1)="."),TRUE,FALSE)</formula>
    </cfRule>
    <cfRule type="expression" dxfId="1339" priority="767">
      <formula>IF(AND(AL434&lt;0, RIGHT(TEXT(AL434,"0.#"),1)&lt;&gt;"."),TRUE,FALSE)</formula>
    </cfRule>
    <cfRule type="expression" dxfId="1338" priority="768">
      <formula>IF(AND(AL434&lt;0, RIGHT(TEXT(AL434,"0.#"),1)="."),TRUE,FALSE)</formula>
    </cfRule>
  </conditionalFormatting>
  <conditionalFormatting sqref="AL432:AO433">
    <cfRule type="expression" dxfId="1337" priority="759">
      <formula>IF(AND(AL432&gt;=0, RIGHT(TEXT(AL432,"0.#"),1)&lt;&gt;"."),TRUE,FALSE)</formula>
    </cfRule>
    <cfRule type="expression" dxfId="1336" priority="760">
      <formula>IF(AND(AL432&gt;=0, RIGHT(TEXT(AL432,"0.#"),1)="."),TRUE,FALSE)</formula>
    </cfRule>
    <cfRule type="expression" dxfId="1335" priority="761">
      <formula>IF(AND(AL432&lt;0, RIGHT(TEXT(AL432,"0.#"),1)&lt;&gt;"."),TRUE,FALSE)</formula>
    </cfRule>
    <cfRule type="expression" dxfId="1334" priority="762">
      <formula>IF(AND(AL432&lt;0, RIGHT(TEXT(AL432,"0.#"),1)="."),TRUE,FALSE)</formula>
    </cfRule>
  </conditionalFormatting>
  <conditionalFormatting sqref="AL467:AO494">
    <cfRule type="expression" dxfId="1333" priority="753">
      <formula>IF(AND(AL467&gt;=0, RIGHT(TEXT(AL467,"0.#"),1)&lt;&gt;"."),TRUE,FALSE)</formula>
    </cfRule>
    <cfRule type="expression" dxfId="1332" priority="754">
      <formula>IF(AND(AL467&gt;=0, RIGHT(TEXT(AL467,"0.#"),1)="."),TRUE,FALSE)</formula>
    </cfRule>
    <cfRule type="expression" dxfId="1331" priority="755">
      <formula>IF(AND(AL467&lt;0, RIGHT(TEXT(AL467,"0.#"),1)&lt;&gt;"."),TRUE,FALSE)</formula>
    </cfRule>
    <cfRule type="expression" dxfId="1330" priority="756">
      <formula>IF(AND(AL467&lt;0, RIGHT(TEXT(AL467,"0.#"),1)="."),TRUE,FALSE)</formula>
    </cfRule>
  </conditionalFormatting>
  <conditionalFormatting sqref="AL465:AO466">
    <cfRule type="expression" dxfId="1329" priority="747">
      <formula>IF(AND(AL465&gt;=0, RIGHT(TEXT(AL465,"0.#"),1)&lt;&gt;"."),TRUE,FALSE)</formula>
    </cfRule>
    <cfRule type="expression" dxfId="1328" priority="748">
      <formula>IF(AND(AL465&gt;=0, RIGHT(TEXT(AL465,"0.#"),1)="."),TRUE,FALSE)</formula>
    </cfRule>
    <cfRule type="expression" dxfId="1327" priority="749">
      <formula>IF(AND(AL465&lt;0, RIGHT(TEXT(AL465,"0.#"),1)&lt;&gt;"."),TRUE,FALSE)</formula>
    </cfRule>
    <cfRule type="expression" dxfId="1326" priority="750">
      <formula>IF(AND(AL465&lt;0, RIGHT(TEXT(AL465,"0.#"),1)="."),TRUE,FALSE)</formula>
    </cfRule>
  </conditionalFormatting>
  <conditionalFormatting sqref="AL500:AO527">
    <cfRule type="expression" dxfId="1325" priority="741">
      <formula>IF(AND(AL500&gt;=0, RIGHT(TEXT(AL500,"0.#"),1)&lt;&gt;"."),TRUE,FALSE)</formula>
    </cfRule>
    <cfRule type="expression" dxfId="1324" priority="742">
      <formula>IF(AND(AL500&gt;=0, RIGHT(TEXT(AL500,"0.#"),1)="."),TRUE,FALSE)</formula>
    </cfRule>
    <cfRule type="expression" dxfId="1323" priority="743">
      <formula>IF(AND(AL500&lt;0, RIGHT(TEXT(AL500,"0.#"),1)&lt;&gt;"."),TRUE,FALSE)</formula>
    </cfRule>
    <cfRule type="expression" dxfId="1322" priority="744">
      <formula>IF(AND(AL500&lt;0, RIGHT(TEXT(AL500,"0.#"),1)="."),TRUE,FALSE)</formula>
    </cfRule>
  </conditionalFormatting>
  <conditionalFormatting sqref="AL498:AO499">
    <cfRule type="expression" dxfId="1321" priority="735">
      <formula>IF(AND(AL498&gt;=0, RIGHT(TEXT(AL498,"0.#"),1)&lt;&gt;"."),TRUE,FALSE)</formula>
    </cfRule>
    <cfRule type="expression" dxfId="1320" priority="736">
      <formula>IF(AND(AL498&gt;=0, RIGHT(TEXT(AL498,"0.#"),1)="."),TRUE,FALSE)</formula>
    </cfRule>
    <cfRule type="expression" dxfId="1319" priority="737">
      <formula>IF(AND(AL498&lt;0, RIGHT(TEXT(AL498,"0.#"),1)&lt;&gt;"."),TRUE,FALSE)</formula>
    </cfRule>
    <cfRule type="expression" dxfId="1318" priority="738">
      <formula>IF(AND(AL498&lt;0, RIGHT(TEXT(AL498,"0.#"),1)="."),TRUE,FALSE)</formula>
    </cfRule>
  </conditionalFormatting>
  <conditionalFormatting sqref="AL533:AO560">
    <cfRule type="expression" dxfId="1317" priority="729">
      <formula>IF(AND(AL533&gt;=0, RIGHT(TEXT(AL533,"0.#"),1)&lt;&gt;"."),TRUE,FALSE)</formula>
    </cfRule>
    <cfRule type="expression" dxfId="1316" priority="730">
      <formula>IF(AND(AL533&gt;=0, RIGHT(TEXT(AL533,"0.#"),1)="."),TRUE,FALSE)</formula>
    </cfRule>
    <cfRule type="expression" dxfId="1315" priority="731">
      <formula>IF(AND(AL533&lt;0, RIGHT(TEXT(AL533,"0.#"),1)&lt;&gt;"."),TRUE,FALSE)</formula>
    </cfRule>
    <cfRule type="expression" dxfId="1314" priority="732">
      <formula>IF(AND(AL533&lt;0, RIGHT(TEXT(AL533,"0.#"),1)="."),TRUE,FALSE)</formula>
    </cfRule>
  </conditionalFormatting>
  <conditionalFormatting sqref="AL531:AO532">
    <cfRule type="expression" dxfId="1313" priority="723">
      <formula>IF(AND(AL531&gt;=0, RIGHT(TEXT(AL531,"0.#"),1)&lt;&gt;"."),TRUE,FALSE)</formula>
    </cfRule>
    <cfRule type="expression" dxfId="1312" priority="724">
      <formula>IF(AND(AL531&gt;=0, RIGHT(TEXT(AL531,"0.#"),1)="."),TRUE,FALSE)</formula>
    </cfRule>
    <cfRule type="expression" dxfId="1311" priority="725">
      <formula>IF(AND(AL531&lt;0, RIGHT(TEXT(AL531,"0.#"),1)&lt;&gt;"."),TRUE,FALSE)</formula>
    </cfRule>
    <cfRule type="expression" dxfId="1310" priority="726">
      <formula>IF(AND(AL531&lt;0, RIGHT(TEXT(AL531,"0.#"),1)="."),TRUE,FALSE)</formula>
    </cfRule>
  </conditionalFormatting>
  <conditionalFormatting sqref="Y531:Y532">
    <cfRule type="expression" dxfId="1309" priority="721">
      <formula>IF(RIGHT(TEXT(Y531,"0.#"),1)=".",FALSE,TRUE)</formula>
    </cfRule>
    <cfRule type="expression" dxfId="1308" priority="722">
      <formula>IF(RIGHT(TEXT(Y531,"0.#"),1)=".",TRUE,FALSE)</formula>
    </cfRule>
  </conditionalFormatting>
  <conditionalFormatting sqref="AL566:AO593">
    <cfRule type="expression" dxfId="1307" priority="717">
      <formula>IF(AND(AL566&gt;=0, RIGHT(TEXT(AL566,"0.#"),1)&lt;&gt;"."),TRUE,FALSE)</formula>
    </cfRule>
    <cfRule type="expression" dxfId="1306" priority="718">
      <formula>IF(AND(AL566&gt;=0, RIGHT(TEXT(AL566,"0.#"),1)="."),TRUE,FALSE)</formula>
    </cfRule>
    <cfRule type="expression" dxfId="1305" priority="719">
      <formula>IF(AND(AL566&lt;0, RIGHT(TEXT(AL566,"0.#"),1)&lt;&gt;"."),TRUE,FALSE)</formula>
    </cfRule>
    <cfRule type="expression" dxfId="1304" priority="720">
      <formula>IF(AND(AL566&lt;0, RIGHT(TEXT(AL566,"0.#"),1)="."),TRUE,FALSE)</formula>
    </cfRule>
  </conditionalFormatting>
  <conditionalFormatting sqref="Y566:Y593">
    <cfRule type="expression" dxfId="1303" priority="715">
      <formula>IF(RIGHT(TEXT(Y566,"0.#"),1)=".",FALSE,TRUE)</formula>
    </cfRule>
    <cfRule type="expression" dxfId="1302" priority="716">
      <formula>IF(RIGHT(TEXT(Y566,"0.#"),1)=".",TRUE,FALSE)</formula>
    </cfRule>
  </conditionalFormatting>
  <conditionalFormatting sqref="AL564:AO565">
    <cfRule type="expression" dxfId="1301" priority="711">
      <formula>IF(AND(AL564&gt;=0, RIGHT(TEXT(AL564,"0.#"),1)&lt;&gt;"."),TRUE,FALSE)</formula>
    </cfRule>
    <cfRule type="expression" dxfId="1300" priority="712">
      <formula>IF(AND(AL564&gt;=0, RIGHT(TEXT(AL564,"0.#"),1)="."),TRUE,FALSE)</formula>
    </cfRule>
    <cfRule type="expression" dxfId="1299" priority="713">
      <formula>IF(AND(AL564&lt;0, RIGHT(TEXT(AL564,"0.#"),1)&lt;&gt;"."),TRUE,FALSE)</formula>
    </cfRule>
    <cfRule type="expression" dxfId="1298" priority="714">
      <formula>IF(AND(AL564&lt;0, RIGHT(TEXT(AL564,"0.#"),1)="."),TRUE,FALSE)</formula>
    </cfRule>
  </conditionalFormatting>
  <conditionalFormatting sqref="Y564:Y565">
    <cfRule type="expression" dxfId="1297" priority="709">
      <formula>IF(RIGHT(TEXT(Y564,"0.#"),1)=".",FALSE,TRUE)</formula>
    </cfRule>
    <cfRule type="expression" dxfId="1296" priority="710">
      <formula>IF(RIGHT(TEXT(Y564,"0.#"),1)=".",TRUE,FALSE)</formula>
    </cfRule>
  </conditionalFormatting>
  <conditionalFormatting sqref="AL599:AO626">
    <cfRule type="expression" dxfId="1295" priority="705">
      <formula>IF(AND(AL599&gt;=0, RIGHT(TEXT(AL599,"0.#"),1)&lt;&gt;"."),TRUE,FALSE)</formula>
    </cfRule>
    <cfRule type="expression" dxfId="1294" priority="706">
      <formula>IF(AND(AL599&gt;=0, RIGHT(TEXT(AL599,"0.#"),1)="."),TRUE,FALSE)</formula>
    </cfRule>
    <cfRule type="expression" dxfId="1293" priority="707">
      <formula>IF(AND(AL599&lt;0, RIGHT(TEXT(AL599,"0.#"),1)&lt;&gt;"."),TRUE,FALSE)</formula>
    </cfRule>
    <cfRule type="expression" dxfId="1292" priority="708">
      <formula>IF(AND(AL599&lt;0, RIGHT(TEXT(AL599,"0.#"),1)="."),TRUE,FALSE)</formula>
    </cfRule>
  </conditionalFormatting>
  <conditionalFormatting sqref="Y599:Y626">
    <cfRule type="expression" dxfId="1291" priority="703">
      <formula>IF(RIGHT(TEXT(Y599,"0.#"),1)=".",FALSE,TRUE)</formula>
    </cfRule>
    <cfRule type="expression" dxfId="1290" priority="704">
      <formula>IF(RIGHT(TEXT(Y599,"0.#"),1)=".",TRUE,FALSE)</formula>
    </cfRule>
  </conditionalFormatting>
  <conditionalFormatting sqref="AL597:AO598">
    <cfRule type="expression" dxfId="1289" priority="699">
      <formula>IF(AND(AL597&gt;=0, RIGHT(TEXT(AL597,"0.#"),1)&lt;&gt;"."),TRUE,FALSE)</formula>
    </cfRule>
    <cfRule type="expression" dxfId="1288" priority="700">
      <formula>IF(AND(AL597&gt;=0, RIGHT(TEXT(AL597,"0.#"),1)="."),TRUE,FALSE)</formula>
    </cfRule>
    <cfRule type="expression" dxfId="1287" priority="701">
      <formula>IF(AND(AL597&lt;0, RIGHT(TEXT(AL597,"0.#"),1)&lt;&gt;"."),TRUE,FALSE)</formula>
    </cfRule>
    <cfRule type="expression" dxfId="1286" priority="702">
      <formula>IF(AND(AL597&lt;0, RIGHT(TEXT(AL597,"0.#"),1)="."),TRUE,FALSE)</formula>
    </cfRule>
  </conditionalFormatting>
  <conditionalFormatting sqref="Y597:Y598">
    <cfRule type="expression" dxfId="1285" priority="697">
      <formula>IF(RIGHT(TEXT(Y597,"0.#"),1)=".",FALSE,TRUE)</formula>
    </cfRule>
    <cfRule type="expression" dxfId="1284" priority="698">
      <formula>IF(RIGHT(TEXT(Y597,"0.#"),1)=".",TRUE,FALSE)</formula>
    </cfRule>
  </conditionalFormatting>
  <conditionalFormatting sqref="AU33">
    <cfRule type="expression" dxfId="1283" priority="693">
      <formula>IF(RIGHT(TEXT(AU33,"0.#"),1)=".",FALSE,TRUE)</formula>
    </cfRule>
    <cfRule type="expression" dxfId="1282" priority="694">
      <formula>IF(RIGHT(TEXT(AU33,"0.#"),1)=".",TRUE,FALSE)</formula>
    </cfRule>
  </conditionalFormatting>
  <conditionalFormatting sqref="AU32">
    <cfRule type="expression" dxfId="1281" priority="695">
      <formula>IF(RIGHT(TEXT(AU32,"0.#"),1)=".",FALSE,TRUE)</formula>
    </cfRule>
    <cfRule type="expression" dxfId="1280" priority="696">
      <formula>IF(RIGHT(TEXT(AU32,"0.#"),1)=".",TRUE,FALSE)</formula>
    </cfRule>
  </conditionalFormatting>
  <conditionalFormatting sqref="P29:AC29">
    <cfRule type="expression" dxfId="1279" priority="691">
      <formula>IF(RIGHT(TEXT(P29,"0.#"),1)=".",FALSE,TRUE)</formula>
    </cfRule>
    <cfRule type="expression" dxfId="1278" priority="692">
      <formula>IF(RIGHT(TEXT(P29,"0.#"),1)=".",TRUE,FALSE)</formula>
    </cfRule>
  </conditionalFormatting>
  <conditionalFormatting sqref="AM41">
    <cfRule type="expression" dxfId="1277" priority="673">
      <formula>IF(RIGHT(TEXT(AM41,"0.#"),1)=".",FALSE,TRUE)</formula>
    </cfRule>
    <cfRule type="expression" dxfId="1276" priority="674">
      <formula>IF(RIGHT(TEXT(AM41,"0.#"),1)=".",TRUE,FALSE)</formula>
    </cfRule>
  </conditionalFormatting>
  <conditionalFormatting sqref="AM40">
    <cfRule type="expression" dxfId="1275" priority="675">
      <formula>IF(RIGHT(TEXT(AM40,"0.#"),1)=".",FALSE,TRUE)</formula>
    </cfRule>
    <cfRule type="expression" dxfId="1274" priority="676">
      <formula>IF(RIGHT(TEXT(AM40,"0.#"),1)=".",TRUE,FALSE)</formula>
    </cfRule>
  </conditionalFormatting>
  <conditionalFormatting sqref="AE39">
    <cfRule type="expression" dxfId="1273" priority="689">
      <formula>IF(RIGHT(TEXT(AE39,"0.#"),1)=".",FALSE,TRUE)</formula>
    </cfRule>
    <cfRule type="expression" dxfId="1272" priority="690">
      <formula>IF(RIGHT(TEXT(AE39,"0.#"),1)=".",TRUE,FALSE)</formula>
    </cfRule>
  </conditionalFormatting>
  <conditionalFormatting sqref="AQ39:AQ41">
    <cfRule type="expression" dxfId="1271" priority="671">
      <formula>IF(RIGHT(TEXT(AQ39,"0.#"),1)=".",FALSE,TRUE)</formula>
    </cfRule>
    <cfRule type="expression" dxfId="1270" priority="672">
      <formula>IF(RIGHT(TEXT(AQ39,"0.#"),1)=".",TRUE,FALSE)</formula>
    </cfRule>
  </conditionalFormatting>
  <conditionalFormatting sqref="AU39:AU41">
    <cfRule type="expression" dxfId="1269" priority="669">
      <formula>IF(RIGHT(TEXT(AU39,"0.#"),1)=".",FALSE,TRUE)</formula>
    </cfRule>
    <cfRule type="expression" dxfId="1268" priority="670">
      <formula>IF(RIGHT(TEXT(AU39,"0.#"),1)=".",TRUE,FALSE)</formula>
    </cfRule>
  </conditionalFormatting>
  <conditionalFormatting sqref="AI41">
    <cfRule type="expression" dxfId="1267" priority="683">
      <formula>IF(RIGHT(TEXT(AI41,"0.#"),1)=".",FALSE,TRUE)</formula>
    </cfRule>
    <cfRule type="expression" dxfId="1266" priority="684">
      <formula>IF(RIGHT(TEXT(AI41,"0.#"),1)=".",TRUE,FALSE)</formula>
    </cfRule>
  </conditionalFormatting>
  <conditionalFormatting sqref="AE40">
    <cfRule type="expression" dxfId="1265" priority="687">
      <formula>IF(RIGHT(TEXT(AE40,"0.#"),1)=".",FALSE,TRUE)</formula>
    </cfRule>
    <cfRule type="expression" dxfId="1264" priority="688">
      <formula>IF(RIGHT(TEXT(AE40,"0.#"),1)=".",TRUE,FALSE)</formula>
    </cfRule>
  </conditionalFormatting>
  <conditionalFormatting sqref="AE41">
    <cfRule type="expression" dxfId="1263" priority="685">
      <formula>IF(RIGHT(TEXT(AE41,"0.#"),1)=".",FALSE,TRUE)</formula>
    </cfRule>
    <cfRule type="expression" dxfId="1262" priority="686">
      <formula>IF(RIGHT(TEXT(AE41,"0.#"),1)=".",TRUE,FALSE)</formula>
    </cfRule>
  </conditionalFormatting>
  <conditionalFormatting sqref="AM39">
    <cfRule type="expression" dxfId="1261" priority="677">
      <formula>IF(RIGHT(TEXT(AM39,"0.#"),1)=".",FALSE,TRUE)</formula>
    </cfRule>
    <cfRule type="expression" dxfId="1260" priority="678">
      <formula>IF(RIGHT(TEXT(AM39,"0.#"),1)=".",TRUE,FALSE)</formula>
    </cfRule>
  </conditionalFormatting>
  <conditionalFormatting sqref="AI39">
    <cfRule type="expression" dxfId="1259" priority="679">
      <formula>IF(RIGHT(TEXT(AI39,"0.#"),1)=".",FALSE,TRUE)</formula>
    </cfRule>
    <cfRule type="expression" dxfId="1258" priority="680">
      <formula>IF(RIGHT(TEXT(AI39,"0.#"),1)=".",TRUE,FALSE)</formula>
    </cfRule>
  </conditionalFormatting>
  <conditionalFormatting sqref="AI40">
    <cfRule type="expression" dxfId="1257" priority="681">
      <formula>IF(RIGHT(TEXT(AI40,"0.#"),1)=".",FALSE,TRUE)</formula>
    </cfRule>
    <cfRule type="expression" dxfId="1256" priority="682">
      <formula>IF(RIGHT(TEXT(AI40,"0.#"),1)=".",TRUE,FALSE)</formula>
    </cfRule>
  </conditionalFormatting>
  <conditionalFormatting sqref="AM69">
    <cfRule type="expression" dxfId="1255" priority="641">
      <formula>IF(RIGHT(TEXT(AM69,"0.#"),1)=".",FALSE,TRUE)</formula>
    </cfRule>
    <cfRule type="expression" dxfId="1254" priority="642">
      <formula>IF(RIGHT(TEXT(AM69,"0.#"),1)=".",TRUE,FALSE)</formula>
    </cfRule>
  </conditionalFormatting>
  <conditionalFormatting sqref="AE70 AM70">
    <cfRule type="expression" dxfId="1253" priority="639">
      <formula>IF(RIGHT(TEXT(AE70,"0.#"),1)=".",FALSE,TRUE)</formula>
    </cfRule>
    <cfRule type="expression" dxfId="1252" priority="640">
      <formula>IF(RIGHT(TEXT(AE70,"0.#"),1)=".",TRUE,FALSE)</formula>
    </cfRule>
  </conditionalFormatting>
  <conditionalFormatting sqref="AI70">
    <cfRule type="expression" dxfId="1251" priority="637">
      <formula>IF(RIGHT(TEXT(AI70,"0.#"),1)=".",FALSE,TRUE)</formula>
    </cfRule>
    <cfRule type="expression" dxfId="1250" priority="638">
      <formula>IF(RIGHT(TEXT(AI70,"0.#"),1)=".",TRUE,FALSE)</formula>
    </cfRule>
  </conditionalFormatting>
  <conditionalFormatting sqref="AQ70">
    <cfRule type="expression" dxfId="1249" priority="635">
      <formula>IF(RIGHT(TEXT(AQ70,"0.#"),1)=".",FALSE,TRUE)</formula>
    </cfRule>
    <cfRule type="expression" dxfId="1248" priority="636">
      <formula>IF(RIGHT(TEXT(AQ70,"0.#"),1)=".",TRUE,FALSE)</formula>
    </cfRule>
  </conditionalFormatting>
  <conditionalFormatting sqref="AE69 AQ69">
    <cfRule type="expression" dxfId="1247" priority="645">
      <formula>IF(RIGHT(TEXT(AE69,"0.#"),1)=".",FALSE,TRUE)</formula>
    </cfRule>
    <cfRule type="expression" dxfId="1246" priority="646">
      <formula>IF(RIGHT(TEXT(AE69,"0.#"),1)=".",TRUE,FALSE)</formula>
    </cfRule>
  </conditionalFormatting>
  <conditionalFormatting sqref="AI69">
    <cfRule type="expression" dxfId="1245" priority="643">
      <formula>IF(RIGHT(TEXT(AI69,"0.#"),1)=".",FALSE,TRUE)</formula>
    </cfRule>
    <cfRule type="expression" dxfId="1244" priority="644">
      <formula>IF(RIGHT(TEXT(AI69,"0.#"),1)=".",TRUE,FALSE)</formula>
    </cfRule>
  </conditionalFormatting>
  <conditionalFormatting sqref="AQ66">
    <cfRule type="expression" dxfId="1243" priority="633">
      <formula>IF(RIGHT(TEXT(AQ66,"0.#"),1)=".",FALSE,TRUE)</formula>
    </cfRule>
    <cfRule type="expression" dxfId="1242" priority="634">
      <formula>IF(RIGHT(TEXT(AQ66,"0.#"),1)=".",TRUE,FALSE)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E66">
    <cfRule type="expression" dxfId="715" priority="15">
      <formula>IF(RIGHT(TEXT(AE66,"0.#"),1)=".",FALSE,TRUE)</formula>
    </cfRule>
    <cfRule type="expression" dxfId="714" priority="16">
      <formula>IF(RIGHT(TEXT(AE66,"0.#"),1)=".",TRUE,FALSE)</formula>
    </cfRule>
  </conditionalFormatting>
  <conditionalFormatting sqref="AI66">
    <cfRule type="expression" dxfId="713" priority="13">
      <formula>IF(RIGHT(TEXT(AI66,"0.#"),1)=".",FALSE,TRUE)</formula>
    </cfRule>
    <cfRule type="expression" dxfId="712" priority="14">
      <formula>IF(RIGHT(TEXT(AI66,"0.#"),1)=".",TRUE,FALSE)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E67">
    <cfRule type="expression" dxfId="709" priority="9">
      <formula>IF(RIGHT(TEXT(AE67,"0.#"),1)=".",FALSE,TRUE)</formula>
    </cfRule>
    <cfRule type="expression" dxfId="708" priority="10">
      <formula>IF(RIGHT(TEXT(AE67,"0.#"),1)=".",TRUE,FALSE)</formula>
    </cfRule>
  </conditionalFormatting>
  <conditionalFormatting sqref="AI67">
    <cfRule type="expression" dxfId="707" priority="7">
      <formula>IF(RIGHT(TEXT(AI67,"0.#"),1)=".",FALSE,TRUE)</formula>
    </cfRule>
    <cfRule type="expression" dxfId="706" priority="8">
      <formula>IF(RIGHT(TEXT(AI67,"0.#"),1)=".",TRUE,FALSE)</formula>
    </cfRule>
  </conditionalFormatting>
  <conditionalFormatting sqref="AM67">
    <cfRule type="expression" dxfId="705" priority="5">
      <formula>IF(RIGHT(TEXT(AM67,"0.#"),1)=".",FALSE,TRUE)</formula>
    </cfRule>
    <cfRule type="expression" dxfId="704" priority="6">
      <formula>IF(RIGHT(TEXT(AM67,"0.#"),1)=".",TRUE,FALSE)</formula>
    </cfRule>
  </conditionalFormatting>
  <conditionalFormatting sqref="AL366:AO375">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0" max="16383" man="1"/>
    <brk id="239" max="16383" man="1"/>
    <brk id="268" max="16383" man="1"/>
    <brk id="37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9" sqref="P19"/>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2022-09-14T12:12:49Z</cp:lastPrinted>
  <dcterms:created xsi:type="dcterms:W3CDTF">2012-03-13T00:50:25Z</dcterms:created>
  <dcterms:modified xsi:type="dcterms:W3CDTF">2022-09-14T12:13:34Z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