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4_元年度\"/>
    </mc:Choice>
  </mc:AlternateContent>
  <bookViews>
    <workbookView xWindow="0" yWindow="0" windowWidth="21570" windowHeight="102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<sst xmlns="http://schemas.openxmlformats.org/spreadsheetml/2006/main" count="2171" uniqueCount="590">
  <si>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</si>
  <si>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</si>
  <si>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</si>
  <si>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</si>
  <si>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</si>
  <si>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</si>
  <si>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</si>
  <si>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</si>
  <si>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</si>
  <si>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</si>
  <si>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</si>
  <si>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</si>
  <si>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</si>
  <si>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</si>
  <si>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</si>
  <si>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</si>
  <si>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</si>
  <si>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</si>
  <si>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</si>
  <si>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</si>
  <si>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</si>
  <si>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</si>
  <si>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</si>
  <si>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</si>
  <si>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</si>
  <si>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</si>
  <si>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</si>
  <si>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</si>
  <si>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</si>
  <si>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</si>
  <si>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</si>
  <si>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</si>
  <si>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</si>
  <si>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</si>
  <si>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</si>
  <si>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</si>
  <si>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</si>
  <si>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</si>
  <si>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</si>
  <si>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</si>
  <si>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</si>
  <si>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</si>
  <si>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</si>
  <si>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</si>
  <si>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</si>
  <si>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</si>
  <si>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</si>
  <si>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</si>
  <si>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</si>
  <si>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</si>
  <si>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</si>
  <si>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</si>
  <si>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</si>
  <si>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</si>
  <si>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</si>
  <si>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</si>
  <si>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</si>
  <si>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</si>
  <si>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</si>
  <si>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</si>
  <si>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</si>
  <si>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</si>
  <si>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</si>
  <si>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</si>
  <si>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</si>
  <si>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</si>
  <si>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</si>
  <si>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</si>
  <si>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</si>
  <si>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</si>
  <si>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</si>
  <si>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</si>
  <si>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</si>
  <si>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</si>
  <si>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</si>
  <si>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</si>
  <si>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</si>
  <si>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</si>
  <si>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</si>
  <si>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</si>
  <si>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</si>
  <si>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</si>
  <si>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</si>
  <si>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</si>
  <si>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</si>
  <si>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</si>
  <si>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</si>
  <si>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</si>
  <si>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</si>
  <si>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</si>
  <si>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</si>
  <si>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</si>
  <si>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</si>
  <si>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</si>
  <si>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</si>
  <si>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</si>
  <si>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</si>
  <si>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</si>
  <si>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</si>
  <si>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</si>
  <si>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</si>
  <si>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</si>
  <si>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</si>
  <si>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</si>
  <si>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</si>
  <si>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</si>
  <si>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</si>
  <si>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</si>
  <si>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</si>
  <si>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</si>
  <si>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</si>
  <si>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</si>
  <si>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</si>
  <si>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</si>
  <si>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</si>
  <si>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</si>
  <si>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</si>
  <si>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</si>
  <si>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</si>
  <si>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</si>
  <si>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</si>
  <si>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</si>
  <si>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</si>
  <si>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</si>
  <si>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</si>
  <si>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</si>
  <si>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</si>
  <si>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</si>
  <si>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</si>
  <si>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</si>
  <si>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</si>
  <si>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</si>
  <si>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</si>
  <si>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</si>
  <si>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</si>
  <si>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</si>
  <si>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</si>
  <si>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</si>
  <si>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</si>
  <si>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</si>
  <si>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</si>
  <si>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</si>
  <si>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</si>
  <si>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</si>
  <si>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</si>
  <si>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</si>
  <si>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</si>
  <si>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</si>
  <si>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</si>
  <si>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</si>
  <si>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</si>
  <si>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</si>
  <si>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</si>
  <si>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</si>
  <si>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</si>
  <si>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</si>
  <si>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</si>
  <si>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</si>
  <si>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</si>
  <si>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</si>
  <si>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</si>
  <si>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</si>
  <si>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</si>
  <si>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</si>
  <si>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</si>
  <si>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</si>
  <si>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</si>
  <si>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</si>
  <si>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</si>
  <si>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</si>
  <si>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</si>
  <si>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</si>
  <si>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</si>
  <si>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</si>
  <si>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</si>
  <si>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</si>
  <si>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</si>
  <si>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</si>
  <si>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</si>
  <si>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</si>
  <si>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</si>
  <si>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</si>
  <si>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</si>
  <si>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</si>
  <si>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</si>
  <si>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</si>
  <si>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</si>
  <si>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</si>
  <si>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</si>
  <si>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</si>
  <si>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</si>
  <si>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</si>
  <si>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</si>
  <si>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</si>
  <si>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</si>
  <si>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</si>
  <si>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</si>
  <si>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</si>
  <si>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</si>
  <si>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</si>
  <si>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</si>
  <si>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</si>
  <si>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</si>
  <si>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</si>
  <si>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</si>
  <si>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</si>
  <si>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</si>
  <si>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</si>
  <si>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</si>
  <si>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</si>
  <si>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</si>
  <si>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</si>
  <si>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</si>
  <si>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</si>
  <si>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</si>
  <si>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</si>
  <si>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</si>
  <si>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</si>
  <si>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</si>
  <si>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</si>
  <si>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</si>
  <si>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</si>
  <si>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</si>
  <si>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</si>
  <si>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</si>
  <si>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</si>
  <si>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</si>
  <si>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</si>
  <si>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</si>
  <si>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</si>
  <si>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</si>
  <si>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</si>
  <si>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</si>
  <si>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</si>
  <si>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</si>
  <si>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</si>
  <si>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</si>
  <si>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</si>
  <si>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</si>
  <si>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</si>
  <si>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</si>
  <si>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</si>
  <si>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</si>
  <si>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</si>
  <si>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</si>
  <si>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</si>
  <si>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</si>
  <si>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</si>
  <si>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</si>
  <si>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</si>
  <si>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</si>
  <si>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</si>
  <si>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</si>
  <si>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</si>
  <si>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</si>
  <si>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</si>
  <si>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</si>
  <si>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</si>
  <si>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</si>
  <si>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</si>
  <si>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</si>
  <si>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</si>
  <si>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</si>
  <si>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</si>
  <si>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</si>
  <si>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</si>
  <si>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</si>
  <si>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</si>
  <si>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</si>
  <si>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</si>
  <si>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</si>
  <si>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</si>
  <si>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</si>
  <si>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</si>
  <si>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</si>
  <si>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</si>
  <si>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</si>
  <si>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</si>
  <si>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</si>
  <si>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</si>
  <si>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</si>
  <si>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</si>
  <si>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</si>
  <si>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</si>
  <si>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</si>
  <si>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</si>
  <si>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</si>
  <si>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</si>
  <si>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</si>
  <si>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</si>
  <si>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</si>
  <si>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</si>
  <si>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</si>
  <si>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</si>
  <si>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</si>
  <si>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</si>
  <si>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</si>
  <si>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</si>
  <si>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</si>
  <si>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</si>
  <si>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</si>
  <si>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</si>
  <si>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</si>
  <si>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</si>
  <si>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</si>
  <si>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</si>
  <si>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</si>
  <si>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</si>
  <si>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</si>
  <si>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</si>
  <si>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</si>
  <si>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</si>
  <si>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</si>
  <si>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</si>
  <si>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</si>
  <si>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</si>
  <si>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</si>
  <si>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</si>
  <si>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</si>
  <si>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</si>
  <si>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</si>
  <si>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</si>
  <si>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</si>
  <si>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</si>
  <si>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</si>
  <si>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</si>
  <si>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</si>
  <si>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</si>
  <si>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</si>
  <si>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</si>
  <si>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</si>
  <si>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</si>
  <si>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</si>
  <si>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</si>
  <si>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</si>
  <si>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</si>
  <si>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</si>
  <si>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</si>
  <si>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</si>
  <si>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</si>
  <si>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</si>
  <si>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</si>
  <si>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</si>
  <si>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</si>
  <si>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</si>
  <si>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</si>
  <si>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</si>
  <si>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</si>
  <si>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</si>
  <si>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</si>
  <si>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</si>
  <si>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</si>
  <si>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</si>
  <si>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</si>
  <si>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</si>
  <si>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</si>
  <si>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</si>
  <si>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</si>
  <si>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</si>
  <si>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</si>
  <si>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</si>
  <si>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</si>
  <si>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</si>
  <si>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</si>
  <si>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</si>
  <si>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</si>
  <si>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</si>
  <si>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</si>
  <si>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</si>
  <si>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</si>
  <si>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</si>
  <si>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</si>
  <si>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</si>
  <si>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</si>
  <si>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</si>
  <si>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</si>
  <si>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</si>
  <si>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</si>
  <si>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</si>
  <si>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</si>
  <si>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</si>
  <si>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</si>
  <si>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</si>
  <si>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</si>
  <si>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</si>
  <si>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</si>
  <si>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</si>
  <si>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</si>
  <si>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</si>
  <si>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</si>
  <si>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</si>
  <si>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</si>
  <si>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</si>
  <si>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</si>
  <si>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</si>
  <si>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</si>
  <si>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</si>
  <si>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</si>
  <si>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</si>
  <si>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</si>
  <si>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</si>
  <si>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</si>
  <si>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</si>
  <si>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</si>
  <si>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</si>
  <si>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</si>
  <si>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</si>
  <si>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</si>
  <si>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</si>
  <si>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</si>
  <si>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</si>
  <si>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</si>
  <si>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</si>
  <si>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</si>
  <si>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</si>
  <si>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</si>
  <si>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</si>
  <si>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</si>
  <si>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</si>
  <si>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</si>
  <si>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</si>
  <si>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</si>
  <si>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</si>
  <si>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</si>
  <si>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</si>
  <si>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</si>
  <si>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</si>
  <si>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</si>
  <si>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</si>
  <si>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</si>
  <si>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</si>
  <si>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</si>
  <si>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</si>
  <si>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</si>
  <si>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</si>
  <si>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</si>
  <si>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</si>
  <si>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</si>
  <si>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</si>
  <si>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</si>
  <si>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</si>
  <si>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</si>
  <si>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</si>
  <si>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</si>
  <si>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</si>
  <si>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</si>
  <si>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</si>
  <si>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</si>
  <si>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</si>
  <si>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</si>
  <si>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</si>
  <si>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</si>
  <si>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</si>
  <si>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</si>
  <si>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</si>
  <si>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</si>
  <si>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</si>
  <si>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</si>
  <si>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</si>
  <si>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</si>
  <si>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</si>
  <si>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</si>
  <si>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</si>
  <si>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</si>
  <si>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</si>
  <si>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</si>
  <si>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</si>
  <si>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</si>
  <si>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</si>
  <si>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</si>
  <si>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</si>
  <si>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</si>
  <si>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</si>
  <si>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</si>
  <si>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家計の安定的な資産形成推進のための制度周知・広報及び税制の調査・検証</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</si>
  <si>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</si>
  <si>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</si>
  <si>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金融庁</t>
  </si>
  <si>
    <t>○</t>
  </si>
  <si>
    <t>諸謝金</t>
    <rPh sb="0" eb="1">
      <t>ショ</t>
    </rPh>
    <rPh sb="1" eb="3">
      <t>シャキン</t>
    </rPh>
    <phoneticPr fontId="5"/>
  </si>
  <si>
    <t>委員等旅費</t>
    <rPh sb="0" eb="3">
      <t>イイントウ</t>
    </rPh>
    <rPh sb="3" eb="5">
      <t>リョヒ</t>
    </rPh>
    <phoneticPr fontId="5"/>
  </si>
  <si>
    <t>-</t>
    <phoneticPr fontId="5"/>
  </si>
  <si>
    <t>本業務の目的は広範にわたるものであり、特定の定量的な指標のみによって達成の成否を判断することは困難である。</t>
    <rPh sb="0" eb="1">
      <t>ホン</t>
    </rPh>
    <rPh sb="1" eb="3">
      <t>ギョウム</t>
    </rPh>
    <rPh sb="4" eb="6">
      <t>モクテキ</t>
    </rPh>
    <rPh sb="7" eb="9">
      <t>コウハン</t>
    </rPh>
    <rPh sb="19" eb="21">
      <t>トクテイ</t>
    </rPh>
    <rPh sb="22" eb="25">
      <t>テイリョウテキ</t>
    </rPh>
    <rPh sb="26" eb="28">
      <t>シヒョウ</t>
    </rPh>
    <rPh sb="34" eb="36">
      <t>タッセイ</t>
    </rPh>
    <rPh sb="37" eb="39">
      <t>セイヒ</t>
    </rPh>
    <rPh sb="40" eb="42">
      <t>ハンダン</t>
    </rPh>
    <rPh sb="47" eb="49">
      <t>コンナン</t>
    </rPh>
    <phoneticPr fontId="5"/>
  </si>
  <si>
    <t>つみたてＮＩＳＡによる総買い付け額</t>
    <rPh sb="11" eb="12">
      <t>ソウ</t>
    </rPh>
    <rPh sb="12" eb="13">
      <t>カ</t>
    </rPh>
    <rPh sb="14" eb="15">
      <t>ツ</t>
    </rPh>
    <rPh sb="16" eb="17">
      <t>ガク</t>
    </rPh>
    <phoneticPr fontId="5"/>
  </si>
  <si>
    <t>国民の長期・積立・分散投資の促進に資する制度の普及・促進</t>
    <rPh sb="0" eb="2">
      <t>コクミン</t>
    </rPh>
    <rPh sb="3" eb="5">
      <t>チョウキ</t>
    </rPh>
    <rPh sb="6" eb="8">
      <t>ツミタテ</t>
    </rPh>
    <rPh sb="9" eb="11">
      <t>ブンサン</t>
    </rPh>
    <rPh sb="11" eb="13">
      <t>トウシ</t>
    </rPh>
    <rPh sb="14" eb="16">
      <t>ソクシン</t>
    </rPh>
    <rPh sb="17" eb="18">
      <t>シ</t>
    </rPh>
    <rPh sb="20" eb="22">
      <t>セイド</t>
    </rPh>
    <rPh sb="23" eb="25">
      <t>フキュウ</t>
    </rPh>
    <rPh sb="26" eb="28">
      <t>ソクシン</t>
    </rPh>
    <phoneticPr fontId="5"/>
  </si>
  <si>
    <t>つみたてＮＩＳＡの口座数</t>
    <rPh sb="9" eb="11">
      <t>コウザ</t>
    </rPh>
    <rPh sb="11" eb="12">
      <t>スウ</t>
    </rPh>
    <phoneticPr fontId="5"/>
  </si>
  <si>
    <t>-</t>
    <phoneticPr fontId="5"/>
  </si>
  <si>
    <t>-</t>
    <phoneticPr fontId="5"/>
  </si>
  <si>
    <t>-</t>
    <phoneticPr fontId="5"/>
  </si>
  <si>
    <t>件数</t>
    <rPh sb="0" eb="2">
      <t>ケンスウ</t>
    </rPh>
    <phoneticPr fontId="5"/>
  </si>
  <si>
    <t>国民の長期・積立・分散投資の促進に資する制度の普及・促進</t>
    <phoneticPr fontId="5"/>
  </si>
  <si>
    <t>億円</t>
    <rPh sb="0" eb="2">
      <t>オクエン</t>
    </rPh>
    <phoneticPr fontId="5"/>
  </si>
  <si>
    <t>-</t>
    <phoneticPr fontId="5"/>
  </si>
  <si>
    <t>-</t>
    <phoneticPr fontId="5"/>
  </si>
  <si>
    <t>-</t>
    <phoneticPr fontId="5"/>
  </si>
  <si>
    <t>-</t>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</si>
  <si>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</si>
  <si>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金額／調査実施件数　　　　　　　　　　　　　　</t>
    <rPh sb="0" eb="2">
      <t>キンガク</t>
    </rPh>
    <rPh sb="3" eb="7">
      <t>チョウサジッシ</t>
    </rPh>
    <rPh sb="7" eb="9">
      <t>ケンスウ</t>
    </rPh>
    <phoneticPr fontId="5"/>
  </si>
  <si>
    <t>8.3/4</t>
    <phoneticPr fontId="5"/>
  </si>
  <si>
    <t>13.8/5</t>
    <phoneticPr fontId="5"/>
  </si>
  <si>
    <t>／　　　　　　　　　　　　　　</t>
    <phoneticPr fontId="5"/>
  </si>
  <si>
    <t>基本施策Ⅱ 利用者の保護と利用者利便の向上</t>
    <rPh sb="0" eb="2">
      <t>キホン</t>
    </rPh>
    <rPh sb="2" eb="3">
      <t>セ</t>
    </rPh>
    <rPh sb="3" eb="4">
      <t>サク</t>
    </rPh>
    <phoneticPr fontId="5"/>
  </si>
  <si>
    <t>１　利用者の利便の向上に適う金融商品・サービスの提供を実現するための制度・環境整備と金融モニタリングの実施</t>
    <phoneticPr fontId="5"/>
  </si>
  <si>
    <t>家計における長期・積立・分散投資の推進に向けた取組み状況</t>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</si>
  <si>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24" eb="26">
      <t>セイド</t>
    </rPh>
    <rPh sb="27" eb="29">
      <t>シュウチ</t>
    </rPh>
    <rPh sb="30" eb="32">
      <t>コウホウ</t>
    </rPh>
    <rPh sb="32" eb="34">
      <t>カツドウ</t>
    </rPh>
    <rPh sb="35" eb="37">
      <t>カクジュウ</t>
    </rPh>
    <phoneticPr fontId="5"/>
  </si>
  <si>
    <t>30年度</t>
    <rPh sb="2" eb="4">
      <t>ネンド</t>
    </rPh>
    <phoneticPr fontId="5"/>
  </si>
  <si>
    <t>ＮＩＳＡ制度の普及促進に向けた取組みについて、施策の実施状況を直接的・定性的に評価するために、引き続き左記の目標に取り組む。</t>
    <rPh sb="4" eb="6">
      <t>セイド</t>
    </rPh>
    <rPh sb="7" eb="9">
      <t>フキュウ</t>
    </rPh>
    <rPh sb="9" eb="11">
      <t>ソクシン</t>
    </rPh>
    <rPh sb="12" eb="13">
      <t>ム</t>
    </rPh>
    <rPh sb="15" eb="17">
      <t>トリク</t>
    </rPh>
    <rPh sb="23" eb="24">
      <t>セ</t>
    </rPh>
    <rPh sb="24" eb="25">
      <t>サク</t>
    </rPh>
    <rPh sb="26" eb="28">
      <t>ジッシ</t>
    </rPh>
    <rPh sb="28" eb="30">
      <t>ジョウキョウ</t>
    </rPh>
    <rPh sb="31" eb="34">
      <t>チョクセツテキ</t>
    </rPh>
    <rPh sb="35" eb="38">
      <t>テイセイテキ</t>
    </rPh>
    <rPh sb="39" eb="41">
      <t>ヒョウカ</t>
    </rPh>
    <rPh sb="47" eb="48">
      <t>ヒ</t>
    </rPh>
    <rPh sb="49" eb="50">
      <t>ツヅ</t>
    </rPh>
    <rPh sb="51" eb="53">
      <t>サキ</t>
    </rPh>
    <rPh sb="54" eb="56">
      <t>モクヒョウ</t>
    </rPh>
    <rPh sb="57" eb="58">
      <t>ト</t>
    </rPh>
    <rPh sb="59" eb="60">
      <t>ク</t>
    </rPh>
    <phoneticPr fontId="5"/>
  </si>
  <si>
    <t>7.1/1</t>
    <phoneticPr fontId="5"/>
  </si>
  <si>
    <t>7.4/2</t>
    <phoneticPr fontId="5"/>
  </si>
  <si>
    <t>つみたてＮＩＳＡをはじめとするＮＩＳＡ制度の改善や普及・利用促進等を通じ、家計における長期・積立・分散投資の定着を図ることで、家計の安定的な資産形成を実現する。</t>
    <rPh sb="19" eb="21">
      <t>セイド</t>
    </rPh>
    <rPh sb="22" eb="24">
      <t>カイゼン</t>
    </rPh>
    <rPh sb="25" eb="27">
      <t>フキュウ</t>
    </rPh>
    <rPh sb="28" eb="30">
      <t>リヨウ</t>
    </rPh>
    <rPh sb="30" eb="32">
      <t>ソクシン</t>
    </rPh>
    <rPh sb="32" eb="33">
      <t>トウ</t>
    </rPh>
    <rPh sb="34" eb="35">
      <t>ツウ</t>
    </rPh>
    <rPh sb="37" eb="39">
      <t>カケイ</t>
    </rPh>
    <rPh sb="43" eb="45">
      <t>チョウキ</t>
    </rPh>
    <rPh sb="46" eb="48">
      <t>ツミタテ</t>
    </rPh>
    <rPh sb="49" eb="51">
      <t>ブンサン</t>
    </rPh>
    <rPh sb="51" eb="53">
      <t>トウシ</t>
    </rPh>
    <rPh sb="54" eb="56">
      <t>テイチャク</t>
    </rPh>
    <rPh sb="57" eb="58">
      <t>ハカ</t>
    </rPh>
    <rPh sb="63" eb="65">
      <t>カケイ</t>
    </rPh>
    <rPh sb="66" eb="69">
      <t>アンテイテキ</t>
    </rPh>
    <rPh sb="70" eb="72">
      <t>シサン</t>
    </rPh>
    <rPh sb="72" eb="74">
      <t>ケイセイ</t>
    </rPh>
    <rPh sb="75" eb="77">
      <t>ジツゲン</t>
    </rPh>
    <phoneticPr fontId="5"/>
  </si>
  <si>
    <t>国民の長期的な資産形成と経済成長に必要な供給を図るために必要な事業であると考える。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rPh sb="37" eb="38">
      <t>カンガ</t>
    </rPh>
    <phoneticPr fontId="5"/>
  </si>
  <si>
    <t>特定の地域の国民に偏らない事業であり、また、税制面の整備という国が主導して実施すべきものであると考える。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rPh sb="48" eb="49">
      <t>カンガ</t>
    </rPh>
    <phoneticPr fontId="5"/>
  </si>
  <si>
    <t>国の成長戦略に盛り込まれている事業であり、優先度の高い事業であると考える。</t>
    <rPh sb="0" eb="1">
      <t>クニ</t>
    </rPh>
    <rPh sb="2" eb="4">
      <t>セイチョウ</t>
    </rPh>
    <rPh sb="4" eb="6">
      <t>センリャク</t>
    </rPh>
    <rPh sb="7" eb="8">
      <t>モ</t>
    </rPh>
    <rPh sb="9" eb="10">
      <t>コ</t>
    </rPh>
    <rPh sb="15" eb="17">
      <t>ジギョウ</t>
    </rPh>
    <rPh sb="21" eb="24">
      <t>ユウセンド</t>
    </rPh>
    <rPh sb="25" eb="26">
      <t>タカ</t>
    </rPh>
    <rPh sb="27" eb="29">
      <t>ジギョウ</t>
    </rPh>
    <rPh sb="33" eb="34">
      <t>カンガ</t>
    </rPh>
    <phoneticPr fontId="5"/>
  </si>
  <si>
    <t>国民全体が受益者である事業のため、負担関係は妥当であると考える。</t>
    <rPh sb="0" eb="2">
      <t>コクミン</t>
    </rPh>
    <rPh sb="2" eb="4">
      <t>ゼンタイ</t>
    </rPh>
    <rPh sb="5" eb="8">
      <t>ジュエキシャ</t>
    </rPh>
    <rPh sb="11" eb="13">
      <t>ジギョウ</t>
    </rPh>
    <rPh sb="17" eb="19">
      <t>フタン</t>
    </rPh>
    <rPh sb="19" eb="21">
      <t>カンケイ</t>
    </rPh>
    <rPh sb="22" eb="24">
      <t>ダトウ</t>
    </rPh>
    <rPh sb="28" eb="29">
      <t>カンガ</t>
    </rPh>
    <phoneticPr fontId="5"/>
  </si>
  <si>
    <t>真に必要なものに限定していると考える。</t>
    <rPh sb="0" eb="1">
      <t>シン</t>
    </rPh>
    <rPh sb="2" eb="4">
      <t>ヒツヨウ</t>
    </rPh>
    <rPh sb="8" eb="10">
      <t>ゲンテイ</t>
    </rPh>
    <rPh sb="15" eb="16">
      <t>カンガ</t>
    </rPh>
    <phoneticPr fontId="5"/>
  </si>
  <si>
    <t>‐</t>
  </si>
  <si>
    <t>無</t>
  </si>
  <si>
    <t>△</t>
  </si>
  <si>
    <t>雑役務費</t>
    <phoneticPr fontId="5"/>
  </si>
  <si>
    <t>F. 　株式会社　栄商</t>
    <phoneticPr fontId="5"/>
  </si>
  <si>
    <t>つみたてＮＩＳＡ公式キャラクターのクリアファイル作成</t>
    <phoneticPr fontId="5"/>
  </si>
  <si>
    <t>つみたてＮＩＳＡ公式キャラクターの商標権登録に係る手続きの委託</t>
    <phoneticPr fontId="5"/>
  </si>
  <si>
    <t>諸謝金</t>
    <rPh sb="0" eb="1">
      <t>ショ</t>
    </rPh>
    <rPh sb="1" eb="3">
      <t>シャキン</t>
    </rPh>
    <phoneticPr fontId="5"/>
  </si>
  <si>
    <t>つみたてＮＩＳＡプロモーションビデオの制作</t>
    <phoneticPr fontId="5"/>
  </si>
  <si>
    <t>つみたてＮＩＳＡ公式キャラクターのぬいぐるみ作成</t>
    <phoneticPr fontId="5"/>
  </si>
  <si>
    <t>D. 株式会社インフィールド</t>
    <phoneticPr fontId="5"/>
  </si>
  <si>
    <t>G. 凸版印刷株式会社</t>
    <phoneticPr fontId="5"/>
  </si>
  <si>
    <t>A. 株式会社　文化工房</t>
    <phoneticPr fontId="5"/>
  </si>
  <si>
    <t>株式会社　文化工房</t>
    <phoneticPr fontId="5"/>
  </si>
  <si>
    <t>つみたてＮＩＳＡプロモーションビデオの制作</t>
    <phoneticPr fontId="5"/>
  </si>
  <si>
    <t>金融税制に関する委託調査</t>
    <rPh sb="5" eb="6">
      <t>カン</t>
    </rPh>
    <phoneticPr fontId="5"/>
  </si>
  <si>
    <t>金融税制に関する委託調査</t>
    <phoneticPr fontId="5"/>
  </si>
  <si>
    <t>C.　凸版印刷株式会社</t>
    <phoneticPr fontId="5"/>
  </si>
  <si>
    <t>つみたてＮＩＳＡ公式キャラクターのクリアファイル作成</t>
    <phoneticPr fontId="5"/>
  </si>
  <si>
    <t>凸版印刷株式会社</t>
    <rPh sb="0" eb="2">
      <t>トッパン</t>
    </rPh>
    <rPh sb="2" eb="4">
      <t>インサツ</t>
    </rPh>
    <rPh sb="4" eb="8">
      <t>カブシキガイシャ</t>
    </rPh>
    <phoneticPr fontId="5"/>
  </si>
  <si>
    <t>株式会社インフィールド</t>
    <rPh sb="0" eb="4">
      <t>カブシキガイシャ</t>
    </rPh>
    <phoneticPr fontId="5"/>
  </si>
  <si>
    <t>つみたてＮＩＳＡ説明会会場借り上げ</t>
    <rPh sb="8" eb="11">
      <t>セツメイカイ</t>
    </rPh>
    <rPh sb="11" eb="13">
      <t>カイジョウ</t>
    </rPh>
    <rPh sb="13" eb="14">
      <t>カ</t>
    </rPh>
    <rPh sb="15" eb="16">
      <t>ア</t>
    </rPh>
    <phoneticPr fontId="5"/>
  </si>
  <si>
    <t>つみたてNISA説明会会場借り上げ</t>
    <phoneticPr fontId="5"/>
  </si>
  <si>
    <t>株式会社　栄商</t>
    <rPh sb="0" eb="4">
      <t>カブシキガイシャ</t>
    </rPh>
    <rPh sb="5" eb="6">
      <t>エイ</t>
    </rPh>
    <rPh sb="6" eb="7">
      <t>ショウ</t>
    </rPh>
    <phoneticPr fontId="5"/>
  </si>
  <si>
    <t>つみたてＮＩＳＡ公式キャラクターのぬいぐるみ作成</t>
    <rPh sb="8" eb="10">
      <t>コウシキ</t>
    </rPh>
    <rPh sb="22" eb="24">
      <t>サクセイ</t>
    </rPh>
    <phoneticPr fontId="5"/>
  </si>
  <si>
    <t>-</t>
    <phoneticPr fontId="5"/>
  </si>
  <si>
    <t>エントリ―フォーム・アンケートフォームの作成</t>
    <phoneticPr fontId="5"/>
  </si>
  <si>
    <t>エントリ―フォーム・アンケートフォームの作成</t>
    <phoneticPr fontId="5"/>
  </si>
  <si>
    <t>-</t>
    <phoneticPr fontId="5"/>
  </si>
  <si>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</si>
  <si>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rPh sb="189" eb="191">
      <t>コウレイ</t>
    </rPh>
    <rPh sb="191" eb="193">
      <t>シャカイ</t>
    </rPh>
    <rPh sb="193" eb="195">
      <t>タイサク</t>
    </rPh>
    <rPh sb="195" eb="197">
      <t>タイコウ</t>
    </rPh>
    <rPh sb="199" eb="201">
      <t>ヘイセイ</t>
    </rPh>
    <rPh sb="203" eb="204">
      <t>ネン</t>
    </rPh>
    <rPh sb="205" eb="206">
      <t>ガツ</t>
    </rPh>
    <rPh sb="208" eb="209">
      <t>ニチ</t>
    </rPh>
    <rPh sb="209" eb="211">
      <t>カクギ</t>
    </rPh>
    <rPh sb="211" eb="213">
      <t>ケッテイ</t>
    </rPh>
    <phoneticPr fontId="5"/>
  </si>
  <si>
    <t>定性的な成果目標は、「国民への長期・積立・分散投資に関する意識の浸透」であるところ、以下の代替目標の通り、つみたてＮＩＳＡ口座数は制度開始から１年で、100万を突破した。</t>
    <rPh sb="0" eb="3">
      <t>テイセイテキ</t>
    </rPh>
    <rPh sb="4" eb="6">
      <t>セイカ</t>
    </rPh>
    <rPh sb="6" eb="8">
      <t>モクヒョウ</t>
    </rPh>
    <rPh sb="11" eb="13">
      <t>コクミン</t>
    </rPh>
    <rPh sb="15" eb="17">
      <t>チョウキ</t>
    </rPh>
    <rPh sb="18" eb="20">
      <t>ツミタテ</t>
    </rPh>
    <rPh sb="21" eb="23">
      <t>ブンサン</t>
    </rPh>
    <rPh sb="23" eb="25">
      <t>トウシ</t>
    </rPh>
    <rPh sb="26" eb="27">
      <t>カン</t>
    </rPh>
    <rPh sb="29" eb="31">
      <t>イシキ</t>
    </rPh>
    <rPh sb="32" eb="34">
      <t>シントウ</t>
    </rPh>
    <rPh sb="42" eb="44">
      <t>イカ</t>
    </rPh>
    <rPh sb="45" eb="47">
      <t>ダイタイ</t>
    </rPh>
    <rPh sb="47" eb="49">
      <t>モクヒョウ</t>
    </rPh>
    <rPh sb="50" eb="51">
      <t>トオ</t>
    </rPh>
    <rPh sb="61" eb="64">
      <t>コウザスウ</t>
    </rPh>
    <rPh sb="65" eb="67">
      <t>セイド</t>
    </rPh>
    <rPh sb="67" eb="69">
      <t>カイシ</t>
    </rPh>
    <rPh sb="72" eb="73">
      <t>ネン</t>
    </rPh>
    <rPh sb="78" eb="79">
      <t>マン</t>
    </rPh>
    <rPh sb="80" eb="82">
      <t>トッパ</t>
    </rPh>
    <phoneticPr fontId="5"/>
  </si>
  <si>
    <t>7</t>
    <phoneticPr fontId="5"/>
  </si>
  <si>
    <t>6</t>
    <phoneticPr fontId="5"/>
  </si>
  <si>
    <t>6</t>
    <phoneticPr fontId="5"/>
  </si>
  <si>
    <t>7</t>
    <phoneticPr fontId="5"/>
  </si>
  <si>
    <t>-</t>
    <phoneticPr fontId="5"/>
  </si>
  <si>
    <t>-</t>
    <phoneticPr fontId="5"/>
  </si>
  <si>
    <t>-</t>
    <phoneticPr fontId="5"/>
  </si>
  <si>
    <t>-</t>
    <phoneticPr fontId="5"/>
  </si>
  <si>
    <t>-</t>
    <phoneticPr fontId="5"/>
  </si>
  <si>
    <t>一般競争入札を行うことにより、コスト削減に努めている。</t>
    <rPh sb="0" eb="2">
      <t>イッパン</t>
    </rPh>
    <rPh sb="2" eb="4">
      <t>キョウソウ</t>
    </rPh>
    <rPh sb="4" eb="6">
      <t>ニュウサツ</t>
    </rPh>
    <rPh sb="7" eb="8">
      <t>オコナ</t>
    </rPh>
    <rPh sb="18" eb="20">
      <t>サクゲン</t>
    </rPh>
    <rPh sb="21" eb="22">
      <t>ツト</t>
    </rPh>
    <phoneticPr fontId="5"/>
  </si>
  <si>
    <t>○国民の投資への関心を広く喚起し、長期的視点からの資産形成を促すと共に、成長資金の供給拡大を図り、日本の経済成長につなげる。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</si>
  <si>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</si>
  <si>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</si>
  <si>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</si>
  <si>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</si>
  <si>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</si>
  <si>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金融政策業務旅費</t>
    <rPh sb="0" eb="2">
      <t>キンユウ</t>
    </rPh>
    <rPh sb="6" eb="8">
      <t>リョヒ</t>
    </rPh>
    <phoneticPr fontId="5"/>
  </si>
  <si>
    <t>-</t>
    <phoneticPr fontId="5"/>
  </si>
  <si>
    <t>百万円</t>
    <rPh sb="0" eb="3">
      <t>ヒャクマンエン</t>
    </rPh>
    <phoneticPr fontId="5"/>
  </si>
  <si>
    <t>百万円／件数</t>
    <rPh sb="0" eb="3">
      <t>ヒャクマンエン</t>
    </rPh>
    <rPh sb="4" eb="6">
      <t>ケンスウ</t>
    </rPh>
    <phoneticPr fontId="5"/>
  </si>
  <si>
    <t>有</t>
  </si>
  <si>
    <t>　各経費に関する契約については、引き続き可能な限り一般競争入札を実施する等、経費削減を図っていく。</t>
    <phoneticPr fontId="5"/>
  </si>
  <si>
    <t>（外部有識者点検対象外）</t>
    <rPh sb="1" eb="3">
      <t>ガイブ</t>
    </rPh>
    <rPh sb="3" eb="6">
      <t>ユウシキシャ</t>
    </rPh>
    <rPh sb="6" eb="8">
      <t>テンケン</t>
    </rPh>
    <rPh sb="8" eb="11">
      <t>タイショウガイ</t>
    </rPh>
    <phoneticPr fontId="5"/>
  </si>
  <si>
    <t>0006</t>
    <phoneticPr fontId="5"/>
  </si>
  <si>
    <t>西浦特許事務所</t>
    <rPh sb="0" eb="2">
      <t>ニシウラ</t>
    </rPh>
    <rPh sb="2" eb="4">
      <t>トッキョ</t>
    </rPh>
    <rPh sb="4" eb="6">
      <t>ジム</t>
    </rPh>
    <rPh sb="6" eb="7">
      <t>ショ</t>
    </rPh>
    <phoneticPr fontId="5"/>
  </si>
  <si>
    <t>委託調査の結果：
「諸外国におけるBEPS最終報告書を受けた対応状況に関する調査」報告書の公表について
https://www.fsa.go.jp/common/about/research/20190219/20190225.html</t>
    <rPh sb="0" eb="2">
      <t>イタク</t>
    </rPh>
    <rPh sb="2" eb="4">
      <t>チョウサ</t>
    </rPh>
    <rPh sb="5" eb="7">
      <t>ケッカ</t>
    </rPh>
    <rPh sb="45" eb="47">
      <t>コウヒョウ</t>
    </rPh>
    <phoneticPr fontId="5"/>
  </si>
  <si>
    <t>E.　西浦特許事務所</t>
    <rPh sb="3" eb="4">
      <t>ニシ</t>
    </rPh>
    <phoneticPr fontId="5"/>
  </si>
  <si>
    <t>-</t>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</si>
  <si>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rPh sb="36" eb="38">
      <t>コウシキ</t>
    </rPh>
    <rPh sb="48" eb="50">
      <t>サクセイ</t>
    </rPh>
    <rPh sb="59" eb="61">
      <t>トクセツ</t>
    </rPh>
    <phoneticPr fontId="5"/>
  </si>
  <si>
    <t>調査研究の成果物は、毎年の税制改正の検討過程において使用している。</t>
    <rPh sb="0" eb="2">
      <t>チョウサ</t>
    </rPh>
    <rPh sb="2" eb="4">
      <t>ケンキュウ</t>
    </rPh>
    <rPh sb="5" eb="8">
      <t>セイカブツ</t>
    </rPh>
    <rPh sb="10" eb="12">
      <t>マイトシ</t>
    </rPh>
    <rPh sb="13" eb="15">
      <t>ゼイセイ</t>
    </rPh>
    <rPh sb="15" eb="17">
      <t>カイセイ</t>
    </rPh>
    <rPh sb="18" eb="20">
      <t>ケントウ</t>
    </rPh>
    <rPh sb="20" eb="22">
      <t>カテイ</t>
    </rPh>
    <rPh sb="26" eb="28">
      <t>シヨウ</t>
    </rPh>
    <phoneticPr fontId="5"/>
  </si>
  <si>
    <t>支出先の選定にあたっては、一般競争入札を実施したり、少額の場合には複数者から見積もりを徴収するなど、競争性の確保・コスト削減に努めている。しかしながら、委託調査については、仕様書の記載内容を応札者に分かりやすい記載とするほか、入札説明会において当庁の求める水準を明確にするなど競争性を高めるための取組みを行ったものの、結果として一者応札となった。</t>
    <phoneticPr fontId="5"/>
  </si>
  <si>
    <t>　一般競争入札等の実施によって、コスト削減に努めている。また、平成29年度の「諸外国におけるBEPS最終報告書を受けた対応状況に関する調査」を利用して税制改正要望を行い、平成31年度税制改正において関連する措置がなされるなど、調査の結果を税制改正において十分に利用していることから、本事業の予算は適切に執行されているものと考える。</t>
    <rPh sb="7" eb="8">
      <t>トウ</t>
    </rPh>
    <rPh sb="71" eb="73">
      <t>リヨウ</t>
    </rPh>
    <rPh sb="75" eb="77">
      <t>ゼイセイ</t>
    </rPh>
    <rPh sb="77" eb="79">
      <t>カイセイ</t>
    </rPh>
    <rPh sb="79" eb="81">
      <t>ヨウボウ</t>
    </rPh>
    <rPh sb="82" eb="83">
      <t>オコナ</t>
    </rPh>
    <rPh sb="85" eb="87">
      <t>ヘイセイ</t>
    </rPh>
    <rPh sb="89" eb="91">
      <t>ネンド</t>
    </rPh>
    <rPh sb="91" eb="93">
      <t>ゼイセイ</t>
    </rPh>
    <rPh sb="93" eb="95">
      <t>カイセイ</t>
    </rPh>
    <rPh sb="99" eb="101">
      <t>カンレン</t>
    </rPh>
    <rPh sb="103" eb="105">
      <t>ソチ</t>
    </rPh>
    <rPh sb="127" eb="129">
      <t>ジュウブン</t>
    </rPh>
    <rPh sb="130" eb="132">
      <t>リヨウ</t>
    </rPh>
    <phoneticPr fontId="5"/>
  </si>
  <si>
    <t>つみたてNISA制度の普及に努めた結果、つみたてNISA総口座数は制度開始から１年で103万となっており、成果実績は成果目標に見合ったものであると考える。</t>
    <rPh sb="14" eb="15">
      <t>ツト</t>
    </rPh>
    <rPh sb="17" eb="19">
      <t>ケッカ</t>
    </rPh>
    <rPh sb="33" eb="35">
      <t>セイド</t>
    </rPh>
    <rPh sb="35" eb="37">
      <t>カイシ</t>
    </rPh>
    <rPh sb="40" eb="41">
      <t>ネン</t>
    </rPh>
    <rPh sb="45" eb="46">
      <t>マン</t>
    </rPh>
    <rPh sb="53" eb="55">
      <t>セイカ</t>
    </rPh>
    <rPh sb="55" eb="57">
      <t>ジッセキ</t>
    </rPh>
    <rPh sb="58" eb="60">
      <t>セイカ</t>
    </rPh>
    <rPh sb="60" eb="62">
      <t>モクヒョウ</t>
    </rPh>
    <rPh sb="63" eb="65">
      <t>ミア</t>
    </rPh>
    <rPh sb="73" eb="74">
      <t>カンガ</t>
    </rPh>
    <phoneticPr fontId="5"/>
  </si>
  <si>
    <t>真に必要な内容を精査した上で調査を実施しており、妥当であると考える。
単位当たりコストは例年、実施する調査１件あたりの規模によって変動しているが、平成30年度は、案件の重大性に鑑み、１件で広範な内容の調査を実施したため、単位当たりコストが高くなっている。</t>
    <rPh sb="0" eb="1">
      <t>シン</t>
    </rPh>
    <rPh sb="2" eb="4">
      <t>ヒツヨウ</t>
    </rPh>
    <rPh sb="5" eb="7">
      <t>ナイヨウ</t>
    </rPh>
    <rPh sb="8" eb="10">
      <t>セイサ</t>
    </rPh>
    <rPh sb="12" eb="13">
      <t>ウエ</t>
    </rPh>
    <rPh sb="14" eb="16">
      <t>チョウサ</t>
    </rPh>
    <rPh sb="17" eb="19">
      <t>ジッシ</t>
    </rPh>
    <rPh sb="24" eb="26">
      <t>ダトウ</t>
    </rPh>
    <rPh sb="30" eb="31">
      <t>カンガ</t>
    </rPh>
    <rPh sb="35" eb="37">
      <t>タンイ</t>
    </rPh>
    <rPh sb="37" eb="38">
      <t>ア</t>
    </rPh>
    <rPh sb="44" eb="46">
      <t>レイネン</t>
    </rPh>
    <rPh sb="47" eb="49">
      <t>ジッシ</t>
    </rPh>
    <rPh sb="51" eb="53">
      <t>チョウサ</t>
    </rPh>
    <rPh sb="54" eb="55">
      <t>ケン</t>
    </rPh>
    <rPh sb="59" eb="61">
      <t>キボ</t>
    </rPh>
    <rPh sb="65" eb="67">
      <t>ヘンドウ</t>
    </rPh>
    <rPh sb="73" eb="75">
      <t>ヘイセイ</t>
    </rPh>
    <rPh sb="77" eb="78">
      <t>ネン</t>
    </rPh>
    <rPh sb="78" eb="79">
      <t>ド</t>
    </rPh>
    <rPh sb="81" eb="83">
      <t>アンケン</t>
    </rPh>
    <rPh sb="84" eb="87">
      <t>ジュウダイセイ</t>
    </rPh>
    <rPh sb="88" eb="89">
      <t>カンガ</t>
    </rPh>
    <rPh sb="92" eb="93">
      <t>ケン</t>
    </rPh>
    <rPh sb="94" eb="96">
      <t>コウハン</t>
    </rPh>
    <rPh sb="97" eb="99">
      <t>ナイヨウ</t>
    </rPh>
    <rPh sb="100" eb="102">
      <t>チョウサ</t>
    </rPh>
    <rPh sb="103" eb="105">
      <t>ジッシ</t>
    </rPh>
    <rPh sb="110" eb="112">
      <t>タンイ</t>
    </rPh>
    <rPh sb="112" eb="113">
      <t>ア</t>
    </rPh>
    <rPh sb="119" eb="120">
      <t>タカ</t>
    </rPh>
    <phoneticPr fontId="5"/>
  </si>
  <si>
    <t>広範な内容の調査を行った結果、１件で調査予算の全てを使用したため、30年度の調査実施件数は見込み以下だった。</t>
    <rPh sb="0" eb="2">
      <t>コウハン</t>
    </rPh>
    <rPh sb="3" eb="5">
      <t>ナイヨウ</t>
    </rPh>
    <rPh sb="6" eb="8">
      <t>チョウサ</t>
    </rPh>
    <rPh sb="9" eb="10">
      <t>オコナ</t>
    </rPh>
    <rPh sb="12" eb="14">
      <t>ケッカ</t>
    </rPh>
    <rPh sb="16" eb="17">
      <t>ケン</t>
    </rPh>
    <rPh sb="18" eb="20">
      <t>チョウサ</t>
    </rPh>
    <rPh sb="20" eb="22">
      <t>ヨサン</t>
    </rPh>
    <rPh sb="23" eb="24">
      <t>スベ</t>
    </rPh>
    <rPh sb="26" eb="28">
      <t>シヨウ</t>
    </rPh>
    <rPh sb="35" eb="37">
      <t>ネンド</t>
    </rPh>
    <rPh sb="38" eb="40">
      <t>チョウサ</t>
    </rPh>
    <rPh sb="40" eb="42">
      <t>ジッシ</t>
    </rPh>
    <rPh sb="42" eb="44">
      <t>ケンスウ</t>
    </rPh>
    <rPh sb="45" eb="47">
      <t>ミコ</t>
    </rPh>
    <rPh sb="48" eb="50">
      <t>イカ</t>
    </rPh>
    <phoneticPr fontId="5"/>
  </si>
  <si>
    <t>-</t>
    <phoneticPr fontId="5"/>
  </si>
  <si>
    <t>佐藤　雅之</t>
    <rPh sb="0" eb="2">
      <t>サトウ</t>
    </rPh>
    <rPh sb="3" eb="4">
      <t>マサ</t>
    </rPh>
    <rPh sb="4" eb="5">
      <t>ユキ</t>
    </rPh>
    <phoneticPr fontId="5"/>
  </si>
  <si>
    <t>○一者応札となった契約（金融税制に関する委託調査）については、引き続き競争性を確保するための方策について検討等を行い、引き続き予算執行における経費削減に努めること。
○調査研究について、その実施が事業目的にどのようにつながるかをレビューシートにわかりやすく記載すること。
○定量的な成果指標の設定については、引き続き検討していくこと。</t>
    <rPh sb="31" eb="32">
      <t>ヒ</t>
    </rPh>
    <rPh sb="33" eb="34">
      <t>ツヅ</t>
    </rPh>
    <rPh sb="54" eb="55">
      <t>トウ</t>
    </rPh>
    <rPh sb="56" eb="57">
      <t>オコナ</t>
    </rPh>
    <phoneticPr fontId="5"/>
  </si>
  <si>
    <t>イベントを通じた資産形成の意義についての広報活動費用（４百万円減額）、及び、職場つみたてNISAに関する広報活動（13百万円減額）の合わせて17百万円を減額し、多様なニーズに応じた資産形成を行うための広報活動費用として、40百万円を新規要求しているため、23百万円の増額要求。
当庁はNISA等の広報等を通じ、家計の安定的な資産形成の促進を進めてきているところ。イベントによる広報活動のみならず、資産形成に関心を持つ個々人に対してウェブ経由で、より適切な情報を提供するとともに、資産形成に関心をもつきっかけを提供することに重点を置いたことが背景。
（参考）令和2年度要求のうち、「新しい日本のための優先課題推進枠」：40百万円</t>
    <rPh sb="5" eb="6">
      <t>ツウ</t>
    </rPh>
    <rPh sb="8" eb="10">
      <t>シサン</t>
    </rPh>
    <rPh sb="10" eb="12">
      <t>ケイセイ</t>
    </rPh>
    <rPh sb="13" eb="15">
      <t>イギ</t>
    </rPh>
    <rPh sb="20" eb="22">
      <t>コウホウ</t>
    </rPh>
    <rPh sb="22" eb="24">
      <t>カツドウ</t>
    </rPh>
    <rPh sb="24" eb="26">
      <t>ヒヨウ</t>
    </rPh>
    <rPh sb="28" eb="30">
      <t>ヒャクマン</t>
    </rPh>
    <rPh sb="30" eb="31">
      <t>エン</t>
    </rPh>
    <rPh sb="31" eb="33">
      <t>ゲンガク</t>
    </rPh>
    <rPh sb="35" eb="36">
      <t>オヨ</t>
    </rPh>
    <rPh sb="38" eb="40">
      <t>ショクバ</t>
    </rPh>
    <rPh sb="49" eb="50">
      <t>カン</t>
    </rPh>
    <rPh sb="52" eb="54">
      <t>コウホウ</t>
    </rPh>
    <rPh sb="54" eb="56">
      <t>カツドウ</t>
    </rPh>
    <rPh sb="59" eb="60">
      <t>ヒャク</t>
    </rPh>
    <rPh sb="60" eb="62">
      <t>マンエン</t>
    </rPh>
    <rPh sb="62" eb="64">
      <t>ゲンガク</t>
    </rPh>
    <rPh sb="66" eb="67">
      <t>ア</t>
    </rPh>
    <rPh sb="72" eb="73">
      <t>ヒャク</t>
    </rPh>
    <rPh sb="73" eb="75">
      <t>マンエン</t>
    </rPh>
    <rPh sb="76" eb="78">
      <t>ゲンガク</t>
    </rPh>
    <rPh sb="80" eb="82">
      <t>タヨウ</t>
    </rPh>
    <rPh sb="87" eb="88">
      <t>オウ</t>
    </rPh>
    <rPh sb="90" eb="92">
      <t>シサン</t>
    </rPh>
    <rPh sb="92" eb="94">
      <t>ケイセイ</t>
    </rPh>
    <rPh sb="95" eb="96">
      <t>オコナ</t>
    </rPh>
    <rPh sb="100" eb="102">
      <t>コウホウ</t>
    </rPh>
    <rPh sb="102" eb="104">
      <t>カツドウ</t>
    </rPh>
    <rPh sb="104" eb="106">
      <t>ヒヨウ</t>
    </rPh>
    <rPh sb="112" eb="113">
      <t>ヒャク</t>
    </rPh>
    <rPh sb="113" eb="115">
      <t>マンエン</t>
    </rPh>
    <rPh sb="116" eb="118">
      <t>シンキ</t>
    </rPh>
    <rPh sb="118" eb="120">
      <t>ヨウキュウ</t>
    </rPh>
    <rPh sb="129" eb="132">
      <t>ヒャクマンエン</t>
    </rPh>
    <rPh sb="133" eb="135">
      <t>ゾウガク</t>
    </rPh>
    <rPh sb="135" eb="137">
      <t>ヨウキュウ</t>
    </rPh>
    <rPh sb="139" eb="141">
      <t>トウチョウ</t>
    </rPh>
    <rPh sb="146" eb="147">
      <t>トウ</t>
    </rPh>
    <rPh sb="148" eb="150">
      <t>コウホウ</t>
    </rPh>
    <rPh sb="150" eb="151">
      <t>トウ</t>
    </rPh>
    <rPh sb="152" eb="153">
      <t>ツウ</t>
    </rPh>
    <rPh sb="155" eb="157">
      <t>カケイ</t>
    </rPh>
    <rPh sb="158" eb="161">
      <t>アンテイテキ</t>
    </rPh>
    <rPh sb="162" eb="164">
      <t>シサン</t>
    </rPh>
    <rPh sb="164" eb="166">
      <t>ケイセイ</t>
    </rPh>
    <rPh sb="167" eb="169">
      <t>ソクシン</t>
    </rPh>
    <rPh sb="170" eb="171">
      <t>スス</t>
    </rPh>
    <rPh sb="188" eb="190">
      <t>コウホウ</t>
    </rPh>
    <rPh sb="190" eb="192">
      <t>カツドウ</t>
    </rPh>
    <rPh sb="198" eb="200">
      <t>シサン</t>
    </rPh>
    <rPh sb="200" eb="202">
      <t>ケイセイ</t>
    </rPh>
    <rPh sb="203" eb="205">
      <t>カンシン</t>
    </rPh>
    <rPh sb="206" eb="207">
      <t>モ</t>
    </rPh>
    <rPh sb="208" eb="211">
      <t>ココジン</t>
    </rPh>
    <rPh sb="212" eb="213">
      <t>タイ</t>
    </rPh>
    <rPh sb="218" eb="220">
      <t>ケイユ</t>
    </rPh>
    <rPh sb="224" eb="226">
      <t>テキセツ</t>
    </rPh>
    <rPh sb="227" eb="229">
      <t>ジョウホウ</t>
    </rPh>
    <rPh sb="230" eb="232">
      <t>テイキョウ</t>
    </rPh>
    <rPh sb="239" eb="241">
      <t>シサン</t>
    </rPh>
    <rPh sb="241" eb="243">
      <t>ケイセイ</t>
    </rPh>
    <rPh sb="244" eb="246">
      <t>カンシン</t>
    </rPh>
    <rPh sb="254" eb="256">
      <t>テイキョウ</t>
    </rPh>
    <rPh sb="261" eb="263">
      <t>ジュウテン</t>
    </rPh>
    <rPh sb="264" eb="265">
      <t>オ</t>
    </rPh>
    <rPh sb="270" eb="272">
      <t>ハイケイ</t>
    </rPh>
    <phoneticPr fontId="5"/>
  </si>
  <si>
    <t>○経費削減の観点から、競争性を確保した調達に努めていくこととするが、32年度においては、イベントによる広報活動に加え、資産形成に関心を持つ個々人に対して、ウェブ動画広告の配信などウェブ経由でも各々のニーズに合わせてより適切な情報を提供できるようにする等のため、前年度比23百万円の増額要求を行う。
○調査研究については、現行の税制の問題点等に係る検証を行い、得られた検証結果を税制改正要望の検討に利用しているところ。本経費については、効率的な予算執行の観点から、コスト削減に努めていくこととし、32年度においては、前年同規模の予算要求を行っていく。
○現在、「つみたてＮＩＳＡの口座数」「つみたてＮＩＳＡによる総買い付け額」を代替指標として設定しているが、来年度より「つみたてＮＩＳＡの認知度」を定量的な成果指標とすることを検討したい。
※「つみたてＮＩＳＡの認知度」については、投資信託協会が2017年度より「投資信託に関するアンケート調査（NISA、iDeCo等制度に関する調査）」を公表しており、同指標を成果指標として設定することを検討。</t>
    <rPh sb="51" eb="53">
      <t>コウホウ</t>
    </rPh>
    <rPh sb="53" eb="55">
      <t>カツドウ</t>
    </rPh>
    <rPh sb="56" eb="57">
      <t>クワ</t>
    </rPh>
    <rPh sb="59" eb="61">
      <t>シサン</t>
    </rPh>
    <rPh sb="61" eb="63">
      <t>ケイセイ</t>
    </rPh>
    <rPh sb="64" eb="66">
      <t>カンシン</t>
    </rPh>
    <rPh sb="67" eb="68">
      <t>モ</t>
    </rPh>
    <rPh sb="69" eb="72">
      <t>ココジン</t>
    </rPh>
    <rPh sb="73" eb="74">
      <t>タイ</t>
    </rPh>
    <rPh sb="92" eb="94">
      <t>ケイユ</t>
    </rPh>
    <rPh sb="96" eb="98">
      <t>オノオノ</t>
    </rPh>
    <rPh sb="103" eb="104">
      <t>ア</t>
    </rPh>
    <rPh sb="109" eb="111">
      <t>テキセツ</t>
    </rPh>
    <rPh sb="112" eb="114">
      <t>ジョウホウ</t>
    </rPh>
    <rPh sb="115" eb="117">
      <t>テイキョウ</t>
    </rPh>
    <rPh sb="125" eb="126">
      <t>トウ</t>
    </rPh>
    <rPh sb="150" eb="152">
      <t>チョウサ</t>
    </rPh>
    <rPh sb="152" eb="154">
      <t>ケンキュウ</t>
    </rPh>
    <rPh sb="160" eb="162">
      <t>ゲンコウ</t>
    </rPh>
    <rPh sb="163" eb="164">
      <t>ゼイ</t>
    </rPh>
    <rPh sb="166" eb="169">
      <t>モンダイテン</t>
    </rPh>
    <rPh sb="169" eb="170">
      <t>トウ</t>
    </rPh>
    <rPh sb="171" eb="172">
      <t>カカ</t>
    </rPh>
    <rPh sb="173" eb="175">
      <t>ケンショウ</t>
    </rPh>
    <rPh sb="176" eb="177">
      <t>オコナ</t>
    </rPh>
    <rPh sb="179" eb="180">
      <t>エ</t>
    </rPh>
    <rPh sb="183" eb="185">
      <t>ケンショウ</t>
    </rPh>
    <rPh sb="185" eb="187">
      <t>ケッカ</t>
    </rPh>
    <rPh sb="188" eb="190">
      <t>ゼイセイ</t>
    </rPh>
    <rPh sb="190" eb="192">
      <t>カイセイ</t>
    </rPh>
    <rPh sb="192" eb="194">
      <t>ヨウボウ</t>
    </rPh>
    <rPh sb="195" eb="197">
      <t>ケントウ</t>
    </rPh>
    <rPh sb="198" eb="200">
      <t>リヨウ</t>
    </rPh>
    <rPh sb="276" eb="278">
      <t>ゲンザイ</t>
    </rPh>
    <rPh sb="289" eb="292">
      <t>コウザスウ</t>
    </rPh>
    <rPh sb="313" eb="315">
      <t>ダイタイ</t>
    </rPh>
    <rPh sb="315" eb="317">
      <t>シヒョウ</t>
    </rPh>
    <rPh sb="320" eb="322">
      <t>セッテイ</t>
    </rPh>
    <rPh sb="328" eb="331">
      <t>ライネンド</t>
    </rPh>
    <rPh sb="343" eb="346">
      <t>ニンチド</t>
    </rPh>
    <rPh sb="348" eb="351">
      <t>テイリョウテキ</t>
    </rPh>
    <rPh sb="352" eb="354">
      <t>セイカ</t>
    </rPh>
    <rPh sb="354" eb="356">
      <t>シヒョウ</t>
    </rPh>
    <rPh sb="362" eb="364">
      <t>ケントウ</t>
    </rPh>
    <rPh sb="380" eb="383">
      <t>ニンチド</t>
    </rPh>
    <rPh sb="390" eb="394">
      <t>トウシシンタク</t>
    </rPh>
    <rPh sb="394" eb="396">
      <t>キョウカイ</t>
    </rPh>
    <rPh sb="401" eb="402">
      <t>ネン</t>
    </rPh>
    <rPh sb="402" eb="403">
      <t>ド</t>
    </rPh>
    <rPh sb="406" eb="408">
      <t>トウシ</t>
    </rPh>
    <rPh sb="408" eb="410">
      <t>シンタク</t>
    </rPh>
    <rPh sb="411" eb="412">
      <t>カン</t>
    </rPh>
    <rPh sb="419" eb="421">
      <t>チョウサ</t>
    </rPh>
    <rPh sb="432" eb="433">
      <t>トウ</t>
    </rPh>
    <rPh sb="433" eb="435">
      <t>セイド</t>
    </rPh>
    <rPh sb="436" eb="437">
      <t>カン</t>
    </rPh>
    <rPh sb="439" eb="441">
      <t>チョウサ</t>
    </rPh>
    <rPh sb="444" eb="446">
      <t>コウヒョウ</t>
    </rPh>
    <rPh sb="451" eb="452">
      <t>ドウ</t>
    </rPh>
    <rPh sb="452" eb="454">
      <t>シヒョウ</t>
    </rPh>
    <rPh sb="455" eb="457">
      <t>セイカ</t>
    </rPh>
    <rPh sb="457" eb="459">
      <t>シヒョウ</t>
    </rPh>
    <rPh sb="462" eb="464">
      <t>セッテイ</t>
    </rPh>
    <rPh sb="469" eb="471">
      <t>ケントウ</t>
    </rPh>
    <phoneticPr fontId="5"/>
  </si>
  <si>
    <t>金融庁・財務局による出張授業を実施（67 校約11,000 人）したほ
か、新学習指導要領の円滑な施行に向けて教員向け研修会等への講師派遣や教材作成を実施。また、令和2年度税制改正要望にて、つみたてNISA の５年延長等を実現したほか、ウェブサイトやSNS を通じたつみたてNISA の広報等を実施（平成31年3月末時点：約127万口座）。</t>
    <rPh sb="150" eb="152">
      <t>ヘイセイ</t>
    </rPh>
    <phoneticPr fontId="5"/>
  </si>
  <si>
    <t>B.　PwC税理士法人</t>
    <rPh sb="6" eb="11">
      <t>ゼイリシホウジン</t>
    </rPh>
    <phoneticPr fontId="5"/>
  </si>
  <si>
    <t>PwC税理士法人</t>
    <rPh sb="3" eb="8">
      <t>ゼイリシホウジン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</si>
</sst>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83343</xdr:colOff>
      <xdr:row>752</xdr:row>
      <xdr:rowOff>107155</xdr:rowOff>
    </xdr:from>
    <xdr:to>
      <xdr:col>33</xdr:col>
      <xdr:colOff>178592</xdr:colOff>
      <xdr:row>754</xdr:row>
      <xdr:rowOff>161925</xdr:rowOff>
    </xdr:to>
    <xdr:sp macro="" textlink="">
      <xdr:nvSpPr>
        <xdr:cNvPr id="41" name="テキスト ボックス 40"/>
        <xdr:cNvSpPr txBox="1"/>
      </xdr:nvSpPr>
      <xdr:spPr>
        <a:xfrm>
          <a:off x="5283993" y="42893455"/>
          <a:ext cx="1495424" cy="759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金融税制に関する委託調査</a:t>
          </a:r>
        </a:p>
      </xdr:txBody>
    </xdr:sp>
    <xdr:clientData/>
  </xdr:twoCellAnchor>
  <xdr:twoCellAnchor>
    <xdr:from>
      <xdr:col>8</xdr:col>
      <xdr:colOff>107156</xdr:colOff>
      <xdr:row>740</xdr:row>
      <xdr:rowOff>11905</xdr:rowOff>
    </xdr:from>
    <xdr:to>
      <xdr:col>14</xdr:col>
      <xdr:colOff>35718</xdr:colOff>
      <xdr:row>742</xdr:row>
      <xdr:rowOff>23811</xdr:rowOff>
    </xdr:to>
    <xdr:sp macro="" textlink="">
      <xdr:nvSpPr>
        <xdr:cNvPr id="42" name="テキスト ボックス 41"/>
        <xdr:cNvSpPr txBox="1"/>
      </xdr:nvSpPr>
      <xdr:spPr>
        <a:xfrm>
          <a:off x="1707356" y="41198005"/>
          <a:ext cx="1128712" cy="7167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金融庁</a:t>
          </a:r>
          <a:endParaRPr kumimoji="1" lang="en-US" altLang="ja-JP" sz="1100"/>
        </a:p>
        <a:p>
          <a:endParaRPr kumimoji="1" lang="en-US" altLang="ja-JP" sz="1100"/>
        </a:p>
        <a:p>
          <a:r>
            <a:rPr kumimoji="1" lang="ja-JP" altLang="en-US" sz="1100"/>
            <a:t>２０百万</a:t>
          </a:r>
        </a:p>
      </xdr:txBody>
    </xdr:sp>
    <xdr:clientData/>
  </xdr:twoCellAnchor>
  <xdr:twoCellAnchor>
    <xdr:from>
      <xdr:col>13</xdr:col>
      <xdr:colOff>130969</xdr:colOff>
      <xdr:row>749</xdr:row>
      <xdr:rowOff>47625</xdr:rowOff>
    </xdr:from>
    <xdr:to>
      <xdr:col>22</xdr:col>
      <xdr:colOff>178593</xdr:colOff>
      <xdr:row>751</xdr:row>
      <xdr:rowOff>285749</xdr:rowOff>
    </xdr:to>
    <xdr:sp macro="" textlink="">
      <xdr:nvSpPr>
        <xdr:cNvPr id="43" name="テキスト ボックス 42"/>
        <xdr:cNvSpPr txBox="1"/>
      </xdr:nvSpPr>
      <xdr:spPr>
        <a:xfrm>
          <a:off x="2731294" y="44405550"/>
          <a:ext cx="1847849" cy="9429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　株式会社　文化工房</a:t>
          </a:r>
          <a:endParaRPr kumimoji="1" lang="en-US" altLang="ja-JP" sz="1100"/>
        </a:p>
        <a:p>
          <a:endParaRPr kumimoji="1" lang="en-US" altLang="ja-JP" sz="1100"/>
        </a:p>
        <a:p>
          <a:endParaRPr kumimoji="1" lang="en-US" altLang="ja-JP" sz="1100"/>
        </a:p>
        <a:p>
          <a:r>
            <a:rPr kumimoji="1" lang="ja-JP" altLang="en-US" sz="1100">
              <a:solidFill>
                <a:sysClr val="windowText" lastClr="000000"/>
              </a:solidFill>
            </a:rPr>
            <a:t>４．２百万</a:t>
          </a:r>
          <a:endParaRPr kumimoji="1" lang="en-US" altLang="ja-JP" sz="1100">
            <a:solidFill>
              <a:sysClr val="windowText" lastClr="000000"/>
            </a:solidFill>
          </a:endParaRPr>
        </a:p>
      </xdr:txBody>
    </xdr:sp>
    <xdr:clientData/>
  </xdr:twoCellAnchor>
  <xdr:twoCellAnchor>
    <xdr:from>
      <xdr:col>10</xdr:col>
      <xdr:colOff>190499</xdr:colOff>
      <xdr:row>744</xdr:row>
      <xdr:rowOff>333375</xdr:rowOff>
    </xdr:from>
    <xdr:to>
      <xdr:col>42</xdr:col>
      <xdr:colOff>11906</xdr:colOff>
      <xdr:row>745</xdr:row>
      <xdr:rowOff>11908</xdr:rowOff>
    </xdr:to>
    <xdr:cxnSp macro="">
      <xdr:nvCxnSpPr>
        <xdr:cNvPr id="44" name="直線コネクタ 43"/>
        <xdr:cNvCxnSpPr/>
      </xdr:nvCxnSpPr>
      <xdr:spPr>
        <a:xfrm flipV="1">
          <a:off x="2190749" y="42929175"/>
          <a:ext cx="6222207" cy="309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190499</xdr:colOff>
      <xdr:row>744</xdr:row>
      <xdr:rowOff>59531</xdr:rowOff>
    </xdr:from>
    <xdr:to>
      <xdr:col>11</xdr:col>
      <xdr:colOff>11908</xdr:colOff>
      <xdr:row>757</xdr:row>
      <xdr:rowOff>130969</xdr:rowOff>
    </xdr:to>
    <xdr:cxnSp macro="">
      <xdr:nvCxnSpPr>
        <xdr:cNvPr id="45" name="直線矢印コネクタ 44"/>
        <xdr:cNvCxnSpPr/>
      </xdr:nvCxnSpPr>
      <xdr:spPr>
        <a:xfrm flipH="1">
          <a:off x="2190749" y="42655331"/>
          <a:ext cx="21434" cy="496728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345282</xdr:rowOff>
    </xdr:from>
    <xdr:to>
      <xdr:col>18</xdr:col>
      <xdr:colOff>0</xdr:colOff>
      <xdr:row>748</xdr:row>
      <xdr:rowOff>333376</xdr:rowOff>
    </xdr:to>
    <xdr:cxnSp macro="">
      <xdr:nvCxnSpPr>
        <xdr:cNvPr id="46" name="直線矢印コネクタ 45"/>
        <xdr:cNvCxnSpPr/>
      </xdr:nvCxnSpPr>
      <xdr:spPr>
        <a:xfrm>
          <a:off x="3600450" y="42941082"/>
          <a:ext cx="0" cy="13977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11906</xdr:colOff>
      <xdr:row>744</xdr:row>
      <xdr:rowOff>321469</xdr:rowOff>
    </xdr:from>
    <xdr:to>
      <xdr:col>42</xdr:col>
      <xdr:colOff>23812</xdr:colOff>
      <xdr:row>749</xdr:row>
      <xdr:rowOff>11906</xdr:rowOff>
    </xdr:to>
    <xdr:cxnSp macro="">
      <xdr:nvCxnSpPr>
        <xdr:cNvPr id="47" name="直線矢印コネクタ 46"/>
        <xdr:cNvCxnSpPr/>
      </xdr:nvCxnSpPr>
      <xdr:spPr>
        <a:xfrm>
          <a:off x="8412956" y="42917269"/>
          <a:ext cx="11906" cy="1452562"/>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107156</xdr:colOff>
      <xdr:row>744</xdr:row>
      <xdr:rowOff>345282</xdr:rowOff>
    </xdr:from>
    <xdr:to>
      <xdr:col>28</xdr:col>
      <xdr:colOff>107157</xdr:colOff>
      <xdr:row>748</xdr:row>
      <xdr:rowOff>333375</xdr:rowOff>
    </xdr:to>
    <xdr:cxnSp macro="">
      <xdr:nvCxnSpPr>
        <xdr:cNvPr id="48" name="直線矢印コネクタ 47"/>
        <xdr:cNvCxnSpPr/>
      </xdr:nvCxnSpPr>
      <xdr:spPr>
        <a:xfrm flipH="1">
          <a:off x="5707856" y="42941082"/>
          <a:ext cx="1" cy="13977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178596</xdr:colOff>
      <xdr:row>749</xdr:row>
      <xdr:rowOff>59531</xdr:rowOff>
    </xdr:from>
    <xdr:to>
      <xdr:col>36</xdr:col>
      <xdr:colOff>12700</xdr:colOff>
      <xdr:row>751</xdr:row>
      <xdr:rowOff>279400</xdr:rowOff>
    </xdr:to>
    <xdr:sp macro="" textlink="">
      <xdr:nvSpPr>
        <xdr:cNvPr id="49" name="テキスト ボックス 48"/>
        <xdr:cNvSpPr txBox="1"/>
      </xdr:nvSpPr>
      <xdr:spPr>
        <a:xfrm>
          <a:off x="4979196" y="44417456"/>
          <a:ext cx="2234404" cy="9247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　</a:t>
          </a:r>
          <a:r>
            <a:rPr kumimoji="1" lang="en-US" altLang="ja-JP" sz="1100"/>
            <a:t>PwC</a:t>
          </a:r>
          <a:r>
            <a:rPr kumimoji="1" lang="ja-JP" altLang="en-US" sz="1100"/>
            <a:t>税理士法人　　</a:t>
          </a:r>
          <a:endParaRPr kumimoji="1" lang="en-US" altLang="ja-JP" sz="1100"/>
        </a:p>
        <a:p>
          <a:r>
            <a:rPr kumimoji="1" lang="ja-JP" altLang="en-US" sz="1100"/>
            <a:t>　</a:t>
          </a:r>
          <a:endParaRPr kumimoji="1" lang="en-US" altLang="ja-JP" sz="1100"/>
        </a:p>
        <a:p>
          <a:r>
            <a:rPr kumimoji="1" lang="ja-JP" altLang="en-US" sz="1100">
              <a:solidFill>
                <a:sysClr val="windowText" lastClr="000000"/>
              </a:solidFill>
            </a:rPr>
            <a:t>７．１百万円</a:t>
          </a:r>
        </a:p>
      </xdr:txBody>
    </xdr:sp>
    <xdr:clientData/>
  </xdr:twoCellAnchor>
  <xdr:twoCellAnchor>
    <xdr:from>
      <xdr:col>25</xdr:col>
      <xdr:colOff>154782</xdr:colOff>
      <xdr:row>752</xdr:row>
      <xdr:rowOff>119063</xdr:rowOff>
    </xdr:from>
    <xdr:to>
      <xdr:col>33</xdr:col>
      <xdr:colOff>119063</xdr:colOff>
      <xdr:row>753</xdr:row>
      <xdr:rowOff>71437</xdr:rowOff>
    </xdr:to>
    <xdr:sp macro="" textlink="">
      <xdr:nvSpPr>
        <xdr:cNvPr id="50" name="大かっこ 49"/>
        <xdr:cNvSpPr/>
      </xdr:nvSpPr>
      <xdr:spPr>
        <a:xfrm>
          <a:off x="5155407" y="45534263"/>
          <a:ext cx="1564481" cy="3047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35718</xdr:colOff>
      <xdr:row>748</xdr:row>
      <xdr:rowOff>71438</xdr:rowOff>
    </xdr:from>
    <xdr:to>
      <xdr:col>37</xdr:col>
      <xdr:colOff>154781</xdr:colOff>
      <xdr:row>749</xdr:row>
      <xdr:rowOff>11906</xdr:rowOff>
    </xdr:to>
    <xdr:sp macro="" textlink="">
      <xdr:nvSpPr>
        <xdr:cNvPr id="51" name="テキスト ボックス 50"/>
        <xdr:cNvSpPr txBox="1"/>
      </xdr:nvSpPr>
      <xdr:spPr>
        <a:xfrm>
          <a:off x="5836443" y="44076938"/>
          <a:ext cx="1719263"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38</xdr:col>
      <xdr:colOff>35720</xdr:colOff>
      <xdr:row>749</xdr:row>
      <xdr:rowOff>83343</xdr:rowOff>
    </xdr:from>
    <xdr:to>
      <xdr:col>47</xdr:col>
      <xdr:colOff>59532</xdr:colOff>
      <xdr:row>751</xdr:row>
      <xdr:rowOff>71437</xdr:rowOff>
    </xdr:to>
    <xdr:sp macro="" textlink="">
      <xdr:nvSpPr>
        <xdr:cNvPr id="52" name="テキスト ボックス 51"/>
        <xdr:cNvSpPr txBox="1"/>
      </xdr:nvSpPr>
      <xdr:spPr>
        <a:xfrm>
          <a:off x="7636670" y="44441268"/>
          <a:ext cx="1824037" cy="6929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　凸版印刷株式会社</a:t>
          </a:r>
          <a:endParaRPr kumimoji="1" lang="en-US" altLang="ja-JP" sz="1100"/>
        </a:p>
        <a:p>
          <a:endParaRPr kumimoji="1" lang="en-US" altLang="ja-JP" sz="1100"/>
        </a:p>
        <a:p>
          <a:r>
            <a:rPr kumimoji="1" lang="ja-JP" altLang="en-US" sz="1100"/>
            <a:t>０．７百万</a:t>
          </a:r>
          <a:endParaRPr kumimoji="1" lang="en-US" altLang="ja-JP" sz="1100"/>
        </a:p>
        <a:p>
          <a:endParaRPr kumimoji="1" lang="en-US" altLang="ja-JP" sz="1100"/>
        </a:p>
        <a:p>
          <a:endParaRPr kumimoji="1" lang="en-US" altLang="ja-JP" sz="1100"/>
        </a:p>
        <a:p>
          <a:endParaRPr kumimoji="1" lang="ja-JP" altLang="en-US" sz="1100"/>
        </a:p>
      </xdr:txBody>
    </xdr:sp>
    <xdr:clientData/>
  </xdr:twoCellAnchor>
  <xdr:twoCellAnchor>
    <xdr:from>
      <xdr:col>43</xdr:col>
      <xdr:colOff>119063</xdr:colOff>
      <xdr:row>748</xdr:row>
      <xdr:rowOff>95249</xdr:rowOff>
    </xdr:from>
    <xdr:to>
      <xdr:col>49</xdr:col>
      <xdr:colOff>142875</xdr:colOff>
      <xdr:row>748</xdr:row>
      <xdr:rowOff>333374</xdr:rowOff>
    </xdr:to>
    <xdr:sp macro="" textlink="">
      <xdr:nvSpPr>
        <xdr:cNvPr id="53" name="テキスト ボックス 52"/>
        <xdr:cNvSpPr txBox="1"/>
      </xdr:nvSpPr>
      <xdr:spPr>
        <a:xfrm>
          <a:off x="8720138" y="44100749"/>
          <a:ext cx="1223962"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38</xdr:col>
      <xdr:colOff>130967</xdr:colOff>
      <xdr:row>751</xdr:row>
      <xdr:rowOff>238125</xdr:rowOff>
    </xdr:from>
    <xdr:to>
      <xdr:col>47</xdr:col>
      <xdr:colOff>154460</xdr:colOff>
      <xdr:row>753</xdr:row>
      <xdr:rowOff>314325</xdr:rowOff>
    </xdr:to>
    <xdr:sp macro="" textlink="">
      <xdr:nvSpPr>
        <xdr:cNvPr id="54" name="テキスト ボックス 53"/>
        <xdr:cNvSpPr txBox="1"/>
      </xdr:nvSpPr>
      <xdr:spPr>
        <a:xfrm>
          <a:off x="7731917" y="42672000"/>
          <a:ext cx="1823718" cy="781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つみたてＮＩＳＡ公式キャラクターの</a:t>
          </a:r>
          <a:r>
            <a:rPr kumimoji="1" lang="ja-JP" altLang="en-US" sz="1100">
              <a:solidFill>
                <a:schemeClr val="dk1"/>
              </a:solidFill>
              <a:effectLst/>
              <a:latin typeface="+mn-lt"/>
              <a:ea typeface="+mn-ea"/>
              <a:cs typeface="+mn-cs"/>
            </a:rPr>
            <a:t>クリアファイル</a:t>
          </a:r>
          <a:r>
            <a:rPr kumimoji="1" lang="ja-JP" altLang="ja-JP" sz="1100">
              <a:solidFill>
                <a:schemeClr val="dk1"/>
              </a:solidFill>
              <a:effectLst/>
              <a:latin typeface="+mn-lt"/>
              <a:ea typeface="+mn-ea"/>
              <a:cs typeface="+mn-cs"/>
            </a:rPr>
            <a:t>作成</a:t>
          </a:r>
          <a:endParaRPr lang="ja-JP" altLang="ja-JP">
            <a:effectLst/>
          </a:endParaRPr>
        </a:p>
      </xdr:txBody>
    </xdr:sp>
    <xdr:clientData/>
  </xdr:twoCellAnchor>
  <xdr:twoCellAnchor>
    <xdr:from>
      <xdr:col>38</xdr:col>
      <xdr:colOff>11905</xdr:colOff>
      <xdr:row>751</xdr:row>
      <xdr:rowOff>214313</xdr:rowOff>
    </xdr:from>
    <xdr:to>
      <xdr:col>47</xdr:col>
      <xdr:colOff>119062</xdr:colOff>
      <xdr:row>753</xdr:row>
      <xdr:rowOff>142875</xdr:rowOff>
    </xdr:to>
    <xdr:sp macro="" textlink="">
      <xdr:nvSpPr>
        <xdr:cNvPr id="55" name="大かっこ 54"/>
        <xdr:cNvSpPr/>
      </xdr:nvSpPr>
      <xdr:spPr>
        <a:xfrm>
          <a:off x="7612855" y="42648188"/>
          <a:ext cx="1907382" cy="633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83343</xdr:colOff>
      <xdr:row>757</xdr:row>
      <xdr:rowOff>273844</xdr:rowOff>
    </xdr:from>
    <xdr:to>
      <xdr:col>16</xdr:col>
      <xdr:colOff>202405</xdr:colOff>
      <xdr:row>758</xdr:row>
      <xdr:rowOff>357187</xdr:rowOff>
    </xdr:to>
    <xdr:sp macro="" textlink="">
      <xdr:nvSpPr>
        <xdr:cNvPr id="56" name="テキスト ボックス 55"/>
        <xdr:cNvSpPr txBox="1"/>
      </xdr:nvSpPr>
      <xdr:spPr>
        <a:xfrm>
          <a:off x="1483518" y="47765494"/>
          <a:ext cx="1919287" cy="7500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　株式会社インフィールド</a:t>
          </a:r>
        </a:p>
        <a:p>
          <a:endParaRPr kumimoji="1" lang="en-US" altLang="ja-JP" sz="1100"/>
        </a:p>
        <a:p>
          <a:r>
            <a:rPr kumimoji="1" lang="ja-JP" altLang="en-US" sz="1100"/>
            <a:t>０．８百万円</a:t>
          </a:r>
        </a:p>
      </xdr:txBody>
    </xdr:sp>
    <xdr:clientData/>
  </xdr:twoCellAnchor>
  <xdr:twoCellAnchor>
    <xdr:from>
      <xdr:col>8</xdr:col>
      <xdr:colOff>35719</xdr:colOff>
      <xdr:row>758</xdr:row>
      <xdr:rowOff>488156</xdr:rowOff>
    </xdr:from>
    <xdr:to>
      <xdr:col>16</xdr:col>
      <xdr:colOff>142875</xdr:colOff>
      <xdr:row>760</xdr:row>
      <xdr:rowOff>166687</xdr:rowOff>
    </xdr:to>
    <xdr:sp macro="" textlink="">
      <xdr:nvSpPr>
        <xdr:cNvPr id="57" name="テキスト ボックス 56"/>
        <xdr:cNvSpPr txBox="1"/>
      </xdr:nvSpPr>
      <xdr:spPr>
        <a:xfrm>
          <a:off x="1635919" y="48646556"/>
          <a:ext cx="1707356" cy="716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つみたて</a:t>
          </a:r>
          <a:r>
            <a:rPr kumimoji="1" lang="en-US" altLang="ja-JP" sz="1100"/>
            <a:t>NISA</a:t>
          </a:r>
          <a:r>
            <a:rPr kumimoji="1" lang="ja-JP" altLang="en-US" sz="1100"/>
            <a:t>説明会会場借り上げ</a:t>
          </a:r>
        </a:p>
      </xdr:txBody>
    </xdr:sp>
    <xdr:clientData/>
  </xdr:twoCellAnchor>
  <xdr:twoCellAnchor>
    <xdr:from>
      <xdr:col>7</xdr:col>
      <xdr:colOff>142875</xdr:colOff>
      <xdr:row>758</xdr:row>
      <xdr:rowOff>488157</xdr:rowOff>
    </xdr:from>
    <xdr:to>
      <xdr:col>17</xdr:col>
      <xdr:colOff>59531</xdr:colOff>
      <xdr:row>759</xdr:row>
      <xdr:rowOff>357187</xdr:rowOff>
    </xdr:to>
    <xdr:sp macro="" textlink="">
      <xdr:nvSpPr>
        <xdr:cNvPr id="58" name="大かっこ 57"/>
        <xdr:cNvSpPr/>
      </xdr:nvSpPr>
      <xdr:spPr>
        <a:xfrm>
          <a:off x="1543050" y="48646557"/>
          <a:ext cx="1916906"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35720</xdr:colOff>
      <xdr:row>752</xdr:row>
      <xdr:rowOff>36511</xdr:rowOff>
    </xdr:from>
    <xdr:to>
      <xdr:col>22</xdr:col>
      <xdr:colOff>101600</xdr:colOff>
      <xdr:row>754</xdr:row>
      <xdr:rowOff>177800</xdr:rowOff>
    </xdr:to>
    <xdr:sp macro="" textlink="">
      <xdr:nvSpPr>
        <xdr:cNvPr id="59" name="テキスト ボックス 58"/>
        <xdr:cNvSpPr txBox="1"/>
      </xdr:nvSpPr>
      <xdr:spPr>
        <a:xfrm>
          <a:off x="2836070" y="45451711"/>
          <a:ext cx="1666080" cy="84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つみたてＮＩＳＡプロモーションビデオの制作</a:t>
          </a:r>
          <a:endParaRPr lang="ja-JP" altLang="ja-JP">
            <a:effectLst/>
          </a:endParaRPr>
        </a:p>
      </xdr:txBody>
    </xdr:sp>
    <xdr:clientData/>
  </xdr:twoCellAnchor>
  <xdr:twoCellAnchor>
    <xdr:from>
      <xdr:col>14</xdr:col>
      <xdr:colOff>47624</xdr:colOff>
      <xdr:row>752</xdr:row>
      <xdr:rowOff>23811</xdr:rowOff>
    </xdr:from>
    <xdr:to>
      <xdr:col>21</xdr:col>
      <xdr:colOff>166684</xdr:colOff>
      <xdr:row>753</xdr:row>
      <xdr:rowOff>154460</xdr:rowOff>
    </xdr:to>
    <xdr:sp macro="" textlink="">
      <xdr:nvSpPr>
        <xdr:cNvPr id="60" name="大かっこ 59"/>
        <xdr:cNvSpPr/>
      </xdr:nvSpPr>
      <xdr:spPr>
        <a:xfrm>
          <a:off x="2930867" y="240723135"/>
          <a:ext cx="1560682" cy="478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741</xdr:row>
      <xdr:rowOff>357187</xdr:rowOff>
    </xdr:from>
    <xdr:to>
      <xdr:col>15</xdr:col>
      <xdr:colOff>130968</xdr:colOff>
      <xdr:row>744</xdr:row>
      <xdr:rowOff>11905</xdr:rowOff>
    </xdr:to>
    <xdr:sp macro="" textlink="">
      <xdr:nvSpPr>
        <xdr:cNvPr id="61" name="大かっこ 60"/>
        <xdr:cNvSpPr/>
      </xdr:nvSpPr>
      <xdr:spPr>
        <a:xfrm>
          <a:off x="1400175" y="41895712"/>
          <a:ext cx="1731168" cy="711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35718</xdr:colOff>
      <xdr:row>742</xdr:row>
      <xdr:rowOff>154782</xdr:rowOff>
    </xdr:from>
    <xdr:to>
      <xdr:col>16</xdr:col>
      <xdr:colOff>0</xdr:colOff>
      <xdr:row>744</xdr:row>
      <xdr:rowOff>59531</xdr:rowOff>
    </xdr:to>
    <xdr:sp macro="" textlink="">
      <xdr:nvSpPr>
        <xdr:cNvPr id="62" name="テキスト ボックス 61"/>
        <xdr:cNvSpPr txBox="1"/>
      </xdr:nvSpPr>
      <xdr:spPr>
        <a:xfrm>
          <a:off x="1435893" y="42045732"/>
          <a:ext cx="1764507" cy="609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金融税制調査等経費</a:t>
          </a:r>
          <a:endParaRPr kumimoji="1" lang="en-US" altLang="ja-JP" sz="1050"/>
        </a:p>
        <a:p>
          <a:r>
            <a:rPr kumimoji="1" lang="en-US" altLang="ja-JP" sz="1050"/>
            <a:t>NISA</a:t>
          </a:r>
          <a:r>
            <a:rPr kumimoji="1" lang="ja-JP" altLang="en-US" sz="1050"/>
            <a:t>に関する広報等経費</a:t>
          </a:r>
          <a:endParaRPr kumimoji="1" lang="en-US" altLang="ja-JP" sz="1050"/>
        </a:p>
      </xdr:txBody>
    </xdr:sp>
    <xdr:clientData/>
  </xdr:twoCellAnchor>
  <xdr:twoCellAnchor>
    <xdr:from>
      <xdr:col>17</xdr:col>
      <xdr:colOff>23813</xdr:colOff>
      <xdr:row>740</xdr:row>
      <xdr:rowOff>59531</xdr:rowOff>
    </xdr:from>
    <xdr:to>
      <xdr:col>25</xdr:col>
      <xdr:colOff>190501</xdr:colOff>
      <xdr:row>742</xdr:row>
      <xdr:rowOff>261938</xdr:rowOff>
    </xdr:to>
    <xdr:sp macro="" textlink="">
      <xdr:nvSpPr>
        <xdr:cNvPr id="63" name="テキスト ボックス 62"/>
        <xdr:cNvSpPr txBox="1"/>
      </xdr:nvSpPr>
      <xdr:spPr>
        <a:xfrm>
          <a:off x="3424238" y="41245631"/>
          <a:ext cx="1766888" cy="907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職員旅費、委員等旅費、謝金等</a:t>
          </a:r>
          <a:endParaRPr kumimoji="1" lang="en-US" altLang="ja-JP" sz="1050"/>
        </a:p>
        <a:p>
          <a:r>
            <a:rPr kumimoji="1" lang="ja-JP" altLang="en-US" sz="1050"/>
            <a:t>５．３百万</a:t>
          </a:r>
          <a:endParaRPr kumimoji="1" lang="en-US" altLang="ja-JP" sz="1050"/>
        </a:p>
      </xdr:txBody>
    </xdr:sp>
    <xdr:clientData/>
  </xdr:twoCellAnchor>
  <xdr:twoCellAnchor>
    <xdr:from>
      <xdr:col>17</xdr:col>
      <xdr:colOff>11907</xdr:colOff>
      <xdr:row>740</xdr:row>
      <xdr:rowOff>23812</xdr:rowOff>
    </xdr:from>
    <xdr:to>
      <xdr:col>25</xdr:col>
      <xdr:colOff>142875</xdr:colOff>
      <xdr:row>742</xdr:row>
      <xdr:rowOff>35718</xdr:rowOff>
    </xdr:to>
    <xdr:sp macro="" textlink="">
      <xdr:nvSpPr>
        <xdr:cNvPr id="64" name="大かっこ 63"/>
        <xdr:cNvSpPr/>
      </xdr:nvSpPr>
      <xdr:spPr>
        <a:xfrm>
          <a:off x="3412332" y="41209912"/>
          <a:ext cx="1731168" cy="7167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142874</xdr:colOff>
      <xdr:row>758</xdr:row>
      <xdr:rowOff>416719</xdr:rowOff>
    </xdr:from>
    <xdr:to>
      <xdr:col>29</xdr:col>
      <xdr:colOff>95249</xdr:colOff>
      <xdr:row>760</xdr:row>
      <xdr:rowOff>178593</xdr:rowOff>
    </xdr:to>
    <xdr:sp macro="" textlink="">
      <xdr:nvSpPr>
        <xdr:cNvPr id="66" name="大かっこ 65"/>
        <xdr:cNvSpPr/>
      </xdr:nvSpPr>
      <xdr:spPr>
        <a:xfrm>
          <a:off x="3943349" y="48575119"/>
          <a:ext cx="1952625" cy="80009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つみたてＮＩＳＡ公式キャラクターの</a:t>
          </a:r>
          <a:r>
            <a:rPr kumimoji="1" lang="ja-JP" altLang="en-US" sz="1100">
              <a:solidFill>
                <a:schemeClr val="tx1"/>
              </a:solidFill>
              <a:effectLst/>
              <a:latin typeface="+mn-lt"/>
              <a:ea typeface="+mn-ea"/>
              <a:cs typeface="+mn-cs"/>
            </a:rPr>
            <a:t>商標権登録に係る手続きの委託</a:t>
          </a:r>
          <a:endParaRPr lang="ja-JP" altLang="ja-JP">
            <a:effectLst/>
          </a:endParaRPr>
        </a:p>
      </xdr:txBody>
    </xdr:sp>
    <xdr:clientData/>
  </xdr:twoCellAnchor>
  <xdr:twoCellAnchor>
    <xdr:from>
      <xdr:col>31</xdr:col>
      <xdr:colOff>23812</xdr:colOff>
      <xdr:row>757</xdr:row>
      <xdr:rowOff>297659</xdr:rowOff>
    </xdr:from>
    <xdr:to>
      <xdr:col>40</xdr:col>
      <xdr:colOff>47624</xdr:colOff>
      <xdr:row>758</xdr:row>
      <xdr:rowOff>333378</xdr:rowOff>
    </xdr:to>
    <xdr:sp macro="" textlink="">
      <xdr:nvSpPr>
        <xdr:cNvPr id="67" name="テキスト ボックス 66"/>
        <xdr:cNvSpPr txBox="1"/>
      </xdr:nvSpPr>
      <xdr:spPr>
        <a:xfrm>
          <a:off x="6224587" y="47789309"/>
          <a:ext cx="1824037" cy="70246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r>
            <a:rPr kumimoji="1" lang="ja-JP" altLang="en-US" sz="1100"/>
            <a:t>　株式会社　栄商</a:t>
          </a:r>
          <a:endParaRPr kumimoji="1" lang="en-US" altLang="ja-JP" sz="1100"/>
        </a:p>
        <a:p>
          <a:endParaRPr kumimoji="1" lang="en-US" altLang="ja-JP" sz="1100"/>
        </a:p>
        <a:p>
          <a:r>
            <a:rPr kumimoji="1" lang="ja-JP" altLang="en-US" sz="1100">
              <a:solidFill>
                <a:sysClr val="windowText" lastClr="000000"/>
              </a:solidFill>
            </a:rPr>
            <a:t>０．６百万</a:t>
          </a:r>
          <a:endParaRPr kumimoji="1" lang="en-US" altLang="ja-JP" sz="1100">
            <a:solidFill>
              <a:sysClr val="windowText" lastClr="000000"/>
            </a:solidFill>
          </a:endParaRPr>
        </a:p>
        <a:p>
          <a:endParaRPr kumimoji="1" lang="ja-JP" altLang="en-US" sz="1100"/>
        </a:p>
      </xdr:txBody>
    </xdr:sp>
    <xdr:clientData/>
  </xdr:twoCellAnchor>
  <xdr:twoCellAnchor>
    <xdr:from>
      <xdr:col>19</xdr:col>
      <xdr:colOff>190500</xdr:colOff>
      <xdr:row>757</xdr:row>
      <xdr:rowOff>266701</xdr:rowOff>
    </xdr:from>
    <xdr:to>
      <xdr:col>29</xdr:col>
      <xdr:colOff>76200</xdr:colOff>
      <xdr:row>758</xdr:row>
      <xdr:rowOff>381001</xdr:rowOff>
    </xdr:to>
    <xdr:sp macro="" textlink="">
      <xdr:nvSpPr>
        <xdr:cNvPr id="68" name="テキスト ボックス 67"/>
        <xdr:cNvSpPr txBox="1"/>
      </xdr:nvSpPr>
      <xdr:spPr>
        <a:xfrm>
          <a:off x="4103473" y="243025485"/>
          <a:ext cx="1945159" cy="78362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r>
            <a:rPr kumimoji="1" lang="ja-JP" altLang="en-US" sz="1100"/>
            <a:t>　西浦特許事務所</a:t>
          </a:r>
          <a:endParaRPr kumimoji="1" lang="en-US" altLang="ja-JP" sz="1100"/>
        </a:p>
        <a:p>
          <a:r>
            <a:rPr kumimoji="1" lang="ja-JP" altLang="en-US" sz="1100">
              <a:solidFill>
                <a:sysClr val="windowText" lastClr="000000"/>
              </a:solidFill>
            </a:rPr>
            <a:t>１．０百万</a:t>
          </a:r>
          <a:endParaRPr kumimoji="1" lang="en-US" altLang="ja-JP" sz="1100">
            <a:solidFill>
              <a:sysClr val="windowText" lastClr="000000"/>
            </a:solidFill>
          </a:endParaRPr>
        </a:p>
        <a:p>
          <a:endParaRPr kumimoji="1" lang="ja-JP" altLang="en-US" sz="1100"/>
        </a:p>
      </xdr:txBody>
    </xdr:sp>
    <xdr:clientData/>
  </xdr:twoCellAnchor>
  <xdr:twoCellAnchor>
    <xdr:from>
      <xdr:col>41</xdr:col>
      <xdr:colOff>107156</xdr:colOff>
      <xdr:row>757</xdr:row>
      <xdr:rowOff>297656</xdr:rowOff>
    </xdr:from>
    <xdr:to>
      <xdr:col>49</xdr:col>
      <xdr:colOff>333374</xdr:colOff>
      <xdr:row>758</xdr:row>
      <xdr:rowOff>333375</xdr:rowOff>
    </xdr:to>
    <xdr:sp macro="" textlink="">
      <xdr:nvSpPr>
        <xdr:cNvPr id="69" name="テキスト ボックス 68"/>
        <xdr:cNvSpPr txBox="1"/>
      </xdr:nvSpPr>
      <xdr:spPr>
        <a:xfrm>
          <a:off x="8308181" y="47789306"/>
          <a:ext cx="1826418" cy="7024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G</a:t>
          </a:r>
          <a:r>
            <a:rPr kumimoji="1" lang="ja-JP" altLang="en-US" sz="1100"/>
            <a:t>　凸版印刷株式会社</a:t>
          </a:r>
          <a:endParaRPr kumimoji="1" lang="en-US" altLang="ja-JP" sz="1100"/>
        </a:p>
        <a:p>
          <a:endParaRPr kumimoji="1" lang="en-US" altLang="ja-JP" sz="1100"/>
        </a:p>
        <a:p>
          <a:r>
            <a:rPr kumimoji="1" lang="ja-JP" altLang="en-US" sz="1100">
              <a:solidFill>
                <a:sysClr val="windowText" lastClr="000000"/>
              </a:solidFill>
            </a:rPr>
            <a:t>０．３百万</a:t>
          </a:r>
          <a:endParaRPr kumimoji="1" lang="en-US" altLang="ja-JP" sz="1100">
            <a:solidFill>
              <a:sysClr val="windowText" lastClr="000000"/>
            </a:solidFill>
          </a:endParaRPr>
        </a:p>
        <a:p>
          <a:endParaRPr kumimoji="1" lang="en-US" altLang="ja-JP" sz="1100"/>
        </a:p>
        <a:p>
          <a:endParaRPr kumimoji="1" lang="ja-JP" altLang="en-US" sz="1100"/>
        </a:p>
      </xdr:txBody>
    </xdr:sp>
    <xdr:clientData/>
  </xdr:twoCellAnchor>
  <xdr:twoCellAnchor>
    <xdr:from>
      <xdr:col>31</xdr:col>
      <xdr:colOff>47625</xdr:colOff>
      <xdr:row>758</xdr:row>
      <xdr:rowOff>428624</xdr:rowOff>
    </xdr:from>
    <xdr:to>
      <xdr:col>40</xdr:col>
      <xdr:colOff>35719</xdr:colOff>
      <xdr:row>761</xdr:row>
      <xdr:rowOff>9524</xdr:rowOff>
    </xdr:to>
    <xdr:sp macro="" textlink="">
      <xdr:nvSpPr>
        <xdr:cNvPr id="70" name="大かっこ 69"/>
        <xdr:cNvSpPr/>
      </xdr:nvSpPr>
      <xdr:spPr>
        <a:xfrm>
          <a:off x="6248400" y="45958124"/>
          <a:ext cx="1788319" cy="847725"/>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つみたてＮＩＳＡ公式キャラクターのぬいぐるみ作成</a:t>
          </a:r>
        </a:p>
      </xdr:txBody>
    </xdr:sp>
    <xdr:clientData/>
  </xdr:twoCellAnchor>
  <xdr:twoCellAnchor>
    <xdr:from>
      <xdr:col>41</xdr:col>
      <xdr:colOff>154781</xdr:colOff>
      <xdr:row>758</xdr:row>
      <xdr:rowOff>404812</xdr:rowOff>
    </xdr:from>
    <xdr:to>
      <xdr:col>49</xdr:col>
      <xdr:colOff>345281</xdr:colOff>
      <xdr:row>760</xdr:row>
      <xdr:rowOff>11905</xdr:rowOff>
    </xdr:to>
    <xdr:sp macro="" textlink="">
      <xdr:nvSpPr>
        <xdr:cNvPr id="71" name="大かっこ 70"/>
        <xdr:cNvSpPr/>
      </xdr:nvSpPr>
      <xdr:spPr>
        <a:xfrm>
          <a:off x="8355806" y="48563212"/>
          <a:ext cx="1790700" cy="64531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エントリ</a:t>
          </a:r>
          <a:r>
            <a:rPr kumimoji="1" lang="en-US" altLang="ja-JP" sz="1100"/>
            <a:t>―</a:t>
          </a:r>
          <a:r>
            <a:rPr kumimoji="1" lang="ja-JP" altLang="en-US" sz="1100"/>
            <a:t>フォーム・アンケートフォームの作成</a:t>
          </a:r>
          <a:endParaRPr kumimoji="1" lang="en-US" altLang="ja-JP" sz="1100"/>
        </a:p>
      </xdr:txBody>
    </xdr:sp>
    <xdr:clientData/>
  </xdr:twoCellAnchor>
  <xdr:twoCellAnchor>
    <xdr:from>
      <xdr:col>11</xdr:col>
      <xdr:colOff>11906</xdr:colOff>
      <xdr:row>754</xdr:row>
      <xdr:rowOff>226218</xdr:rowOff>
    </xdr:from>
    <xdr:to>
      <xdr:col>45</xdr:col>
      <xdr:colOff>23813</xdr:colOff>
      <xdr:row>754</xdr:row>
      <xdr:rowOff>238124</xdr:rowOff>
    </xdr:to>
    <xdr:cxnSp macro="">
      <xdr:nvCxnSpPr>
        <xdr:cNvPr id="72" name="直線コネクタ 71"/>
        <xdr:cNvCxnSpPr/>
      </xdr:nvCxnSpPr>
      <xdr:spPr>
        <a:xfrm flipV="1">
          <a:off x="2212181" y="46346268"/>
          <a:ext cx="6812757" cy="11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11906</xdr:colOff>
      <xdr:row>754</xdr:row>
      <xdr:rowOff>250031</xdr:rowOff>
    </xdr:from>
    <xdr:to>
      <xdr:col>23</xdr:col>
      <xdr:colOff>23813</xdr:colOff>
      <xdr:row>757</xdr:row>
      <xdr:rowOff>119062</xdr:rowOff>
    </xdr:to>
    <xdr:cxnSp macro="">
      <xdr:nvCxnSpPr>
        <xdr:cNvPr id="73" name="直線矢印コネクタ 72"/>
        <xdr:cNvCxnSpPr/>
      </xdr:nvCxnSpPr>
      <xdr:spPr>
        <a:xfrm>
          <a:off x="4612481" y="46370081"/>
          <a:ext cx="11907" cy="124063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754</xdr:row>
      <xdr:rowOff>261937</xdr:rowOff>
    </xdr:from>
    <xdr:to>
      <xdr:col>35</xdr:col>
      <xdr:colOff>11906</xdr:colOff>
      <xdr:row>757</xdr:row>
      <xdr:rowOff>119062</xdr:rowOff>
    </xdr:to>
    <xdr:cxnSp macro="">
      <xdr:nvCxnSpPr>
        <xdr:cNvPr id="74" name="直線矢印コネクタ 73"/>
        <xdr:cNvCxnSpPr/>
      </xdr:nvCxnSpPr>
      <xdr:spPr>
        <a:xfrm>
          <a:off x="7000875" y="46381987"/>
          <a:ext cx="11906" cy="1228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xdr:colOff>
      <xdr:row>754</xdr:row>
      <xdr:rowOff>214311</xdr:rowOff>
    </xdr:from>
    <xdr:to>
      <xdr:col>45</xdr:col>
      <xdr:colOff>1</xdr:colOff>
      <xdr:row>757</xdr:row>
      <xdr:rowOff>59530</xdr:rowOff>
    </xdr:to>
    <xdr:cxnSp macro="">
      <xdr:nvCxnSpPr>
        <xdr:cNvPr id="75" name="直線矢印コネクタ 74"/>
        <xdr:cNvCxnSpPr/>
      </xdr:nvCxnSpPr>
      <xdr:spPr>
        <a:xfrm>
          <a:off x="9001126" y="46334361"/>
          <a:ext cx="0" cy="12168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130969</xdr:colOff>
      <xdr:row>756</xdr:row>
      <xdr:rowOff>619125</xdr:rowOff>
    </xdr:from>
    <xdr:to>
      <xdr:col>30</xdr:col>
      <xdr:colOff>154780</xdr:colOff>
      <xdr:row>757</xdr:row>
      <xdr:rowOff>190500</xdr:rowOff>
    </xdr:to>
    <xdr:sp macro="" textlink="">
      <xdr:nvSpPr>
        <xdr:cNvPr id="76" name="テキスト ボックス 75"/>
        <xdr:cNvSpPr txBox="1"/>
      </xdr:nvSpPr>
      <xdr:spPr>
        <a:xfrm>
          <a:off x="4931569" y="47444025"/>
          <a:ext cx="1223961"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35</xdr:col>
      <xdr:colOff>154781</xdr:colOff>
      <xdr:row>756</xdr:row>
      <xdr:rowOff>654843</xdr:rowOff>
    </xdr:from>
    <xdr:to>
      <xdr:col>41</xdr:col>
      <xdr:colOff>178593</xdr:colOff>
      <xdr:row>757</xdr:row>
      <xdr:rowOff>226218</xdr:rowOff>
    </xdr:to>
    <xdr:sp macro="" textlink="">
      <xdr:nvSpPr>
        <xdr:cNvPr id="77" name="テキスト ボックス 76"/>
        <xdr:cNvSpPr txBox="1"/>
      </xdr:nvSpPr>
      <xdr:spPr>
        <a:xfrm>
          <a:off x="7155656" y="47479743"/>
          <a:ext cx="1223962"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45</xdr:col>
      <xdr:colOff>51486</xdr:colOff>
      <xdr:row>756</xdr:row>
      <xdr:rowOff>630709</xdr:rowOff>
    </xdr:from>
    <xdr:to>
      <xdr:col>49</xdr:col>
      <xdr:colOff>437635</xdr:colOff>
      <xdr:row>757</xdr:row>
      <xdr:rowOff>202684</xdr:rowOff>
    </xdr:to>
    <xdr:sp macro="" textlink="">
      <xdr:nvSpPr>
        <xdr:cNvPr id="78" name="テキスト ボックス 77"/>
        <xdr:cNvSpPr txBox="1"/>
      </xdr:nvSpPr>
      <xdr:spPr>
        <a:xfrm>
          <a:off x="9319054" y="242720168"/>
          <a:ext cx="1209932"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18</xdr:col>
      <xdr:colOff>128716</xdr:colOff>
      <xdr:row>748</xdr:row>
      <xdr:rowOff>77230</xdr:rowOff>
    </xdr:from>
    <xdr:to>
      <xdr:col>27</xdr:col>
      <xdr:colOff>41833</xdr:colOff>
      <xdr:row>749</xdr:row>
      <xdr:rowOff>17698</xdr:rowOff>
    </xdr:to>
    <xdr:sp macro="" textlink="">
      <xdr:nvSpPr>
        <xdr:cNvPr id="81" name="テキスト ボックス 80"/>
        <xdr:cNvSpPr txBox="1"/>
      </xdr:nvSpPr>
      <xdr:spPr>
        <a:xfrm>
          <a:off x="3835743" y="239386419"/>
          <a:ext cx="1766631" cy="288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11</xdr:col>
      <xdr:colOff>90101</xdr:colOff>
      <xdr:row>756</xdr:row>
      <xdr:rowOff>630711</xdr:rowOff>
    </xdr:from>
    <xdr:to>
      <xdr:col>17</xdr:col>
      <xdr:colOff>113911</xdr:colOff>
      <xdr:row>757</xdr:row>
      <xdr:rowOff>202086</xdr:rowOff>
    </xdr:to>
    <xdr:sp macro="" textlink="">
      <xdr:nvSpPr>
        <xdr:cNvPr id="82" name="テキスト ボックス 81"/>
        <xdr:cNvSpPr txBox="1"/>
      </xdr:nvSpPr>
      <xdr:spPr>
        <a:xfrm>
          <a:off x="2355506" y="242720170"/>
          <a:ext cx="1259486" cy="24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a:t>
          </a:r>
          <a:r>
            <a:rPr kumimoji="1" lang="en-US" altLang="ja-JP" sz="900"/>
            <a:t>(</a:t>
          </a:r>
          <a:r>
            <a:rPr kumimoji="1" lang="ja-JP" altLang="en-US" sz="900"/>
            <a:t>少額</a:t>
          </a:r>
          <a:r>
            <a:rPr kumimoji="1" lang="en-US" altLang="ja-JP" sz="900"/>
            <a:t>)】</a:t>
          </a:r>
          <a:endParaRPr kumimoji="1" lang="ja-JP" altLang="en-US" sz="900"/>
        </a:p>
      </xdr:txBody>
    </xdr:sp>
    <xdr:clientData/>
  </xdr:twoCellAnchor>
  <xdr:twoCellAnchor>
    <xdr:from>
      <xdr:col>9</xdr:col>
      <xdr:colOff>22411</xdr:colOff>
      <xdr:row>833</xdr:row>
      <xdr:rowOff>22412</xdr:rowOff>
    </xdr:from>
    <xdr:to>
      <xdr:col>57</xdr:col>
      <xdr:colOff>153258</xdr:colOff>
      <xdr:row>835</xdr:row>
      <xdr:rowOff>248323</xdr:rowOff>
    </xdr:to>
    <xdr:sp macro="" textlink="">
      <xdr:nvSpPr>
        <xdr:cNvPr id="65" name="テキスト ボックス 52"/>
        <xdr:cNvSpPr txBox="1"/>
      </xdr:nvSpPr>
      <xdr:spPr>
        <a:xfrm>
          <a:off x="1837764" y="55569971"/>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19" zoomScale="115" zoomScaleNormal="75" zoomScaleSheetLayoutView="115" zoomScalePageLayoutView="85" workbookViewId="0">
      <selection activeCell="BH836" sqref="BH83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v>
      </c>
      <c r="AT2" s="207"/>
      <c r="AU2" s="207"/>
      <c r="AV2" s="43" t="str">
        <f>IF(AW2="", "", "-")</f>
        <v/>
      </c>
      <c r="AW2" s="384"/>
      <c r="AX2" s="384"/>
    </row>
    <row r="3" spans="1:50" ht="21.25" customHeight="1" thickBot="1" x14ac:dyDescent="0.25">
      <c r="A3" s="510" t="s">
        <v>456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477</v>
      </c>
      <c r="AK3" s="512"/>
      <c r="AL3" s="512"/>
      <c r="AM3" s="512"/>
      <c r="AN3" s="512"/>
      <c r="AO3" s="512"/>
      <c r="AP3" s="512"/>
      <c r="AQ3" s="512"/>
      <c r="AR3" s="512"/>
      <c r="AS3" s="512"/>
      <c r="AT3" s="512"/>
      <c r="AU3" s="512"/>
      <c r="AV3" s="512"/>
      <c r="AW3" s="512"/>
      <c r="AX3" s="24" t="s">
        <v>64</v>
      </c>
    </row>
    <row r="4" spans="1:50" ht="24.75" customHeight="1" x14ac:dyDescent="0.2">
      <c r="A4" s="709" t="s">
        <v>25</v>
      </c>
      <c r="B4" s="710"/>
      <c r="C4" s="710"/>
      <c r="D4" s="710"/>
      <c r="E4" s="710"/>
      <c r="F4" s="710"/>
      <c r="G4" s="685" t="s">
        <v>474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475</v>
      </c>
      <c r="AF4" s="691"/>
      <c r="AG4" s="691"/>
      <c r="AH4" s="691"/>
      <c r="AI4" s="691"/>
      <c r="AJ4" s="691"/>
      <c r="AK4" s="691"/>
      <c r="AL4" s="691"/>
      <c r="AM4" s="691"/>
      <c r="AN4" s="691"/>
      <c r="AO4" s="691"/>
      <c r="AP4" s="692"/>
      <c r="AQ4" s="693" t="s">
        <v>2</v>
      </c>
      <c r="AR4" s="688"/>
      <c r="AS4" s="688"/>
      <c r="AT4" s="688"/>
      <c r="AU4" s="688"/>
      <c r="AV4" s="688"/>
      <c r="AW4" s="688"/>
      <c r="AX4" s="694"/>
    </row>
    <row r="5" spans="1:50" ht="30.25" customHeight="1" x14ac:dyDescent="0.2">
      <c r="A5" s="695" t="s">
        <v>66</v>
      </c>
      <c r="B5" s="696"/>
      <c r="C5" s="696"/>
      <c r="D5" s="696"/>
      <c r="E5" s="696"/>
      <c r="F5" s="697"/>
      <c r="G5" s="545" t="s">
        <v>175</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476</v>
      </c>
      <c r="AF5" s="704"/>
      <c r="AG5" s="704"/>
      <c r="AH5" s="704"/>
      <c r="AI5" s="704"/>
      <c r="AJ5" s="704"/>
      <c r="AK5" s="704"/>
      <c r="AL5" s="704"/>
      <c r="AM5" s="704"/>
      <c r="AN5" s="704"/>
      <c r="AO5" s="704"/>
      <c r="AP5" s="705"/>
      <c r="AQ5" s="706" t="s">
        <v>583</v>
      </c>
      <c r="AR5" s="707"/>
      <c r="AS5" s="707"/>
      <c r="AT5" s="707"/>
      <c r="AU5" s="707"/>
      <c r="AV5" s="707"/>
      <c r="AW5" s="707"/>
      <c r="AX5" s="708"/>
    </row>
    <row r="6" spans="1:50" ht="22.5" customHeight="1" x14ac:dyDescent="0.2">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51.5" customHeight="1" x14ac:dyDescent="0.2">
      <c r="A7" s="813" t="s">
        <v>22</v>
      </c>
      <c r="B7" s="814"/>
      <c r="C7" s="814"/>
      <c r="D7" s="814"/>
      <c r="E7" s="814"/>
      <c r="F7" s="815"/>
      <c r="G7" s="816" t="s">
        <v>481</v>
      </c>
      <c r="H7" s="817"/>
      <c r="I7" s="817"/>
      <c r="J7" s="817"/>
      <c r="K7" s="817"/>
      <c r="L7" s="817"/>
      <c r="M7" s="817"/>
      <c r="N7" s="817"/>
      <c r="O7" s="817"/>
      <c r="P7" s="817"/>
      <c r="Q7" s="817"/>
      <c r="R7" s="817"/>
      <c r="S7" s="817"/>
      <c r="T7" s="817"/>
      <c r="U7" s="817"/>
      <c r="V7" s="817"/>
      <c r="W7" s="817"/>
      <c r="X7" s="818"/>
      <c r="Y7" s="382" t="s">
        <v>428</v>
      </c>
      <c r="Z7" s="283"/>
      <c r="AA7" s="283"/>
      <c r="AB7" s="283"/>
      <c r="AC7" s="283"/>
      <c r="AD7" s="383"/>
      <c r="AE7" s="370" t="s">
        <v>545</v>
      </c>
      <c r="AF7" s="371"/>
      <c r="AG7" s="371"/>
      <c r="AH7" s="371"/>
      <c r="AI7" s="371"/>
      <c r="AJ7" s="371"/>
      <c r="AK7" s="371"/>
      <c r="AL7" s="371"/>
      <c r="AM7" s="371"/>
      <c r="AN7" s="371"/>
      <c r="AO7" s="371"/>
      <c r="AP7" s="371"/>
      <c r="AQ7" s="371"/>
      <c r="AR7" s="371"/>
      <c r="AS7" s="371"/>
      <c r="AT7" s="371"/>
      <c r="AU7" s="371"/>
      <c r="AV7" s="371"/>
      <c r="AW7" s="371"/>
      <c r="AX7" s="372"/>
    </row>
    <row r="8" spans="1:50" ht="31.5" customHeight="1" x14ac:dyDescent="0.2">
      <c r="A8" s="813" t="s">
        <v>330</v>
      </c>
      <c r="B8" s="814"/>
      <c r="C8" s="814"/>
      <c r="D8" s="814"/>
      <c r="E8" s="814"/>
      <c r="F8" s="815"/>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75" customHeight="1" x14ac:dyDescent="0.2">
      <c r="A9" s="132" t="s">
        <v>23</v>
      </c>
      <c r="B9" s="133"/>
      <c r="C9" s="133"/>
      <c r="D9" s="133"/>
      <c r="E9" s="133"/>
      <c r="F9" s="133"/>
      <c r="G9" s="559" t="s">
        <v>557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6" customHeight="1" x14ac:dyDescent="0.2">
      <c r="A10" s="726" t="s">
        <v>29</v>
      </c>
      <c r="B10" s="727"/>
      <c r="C10" s="727"/>
      <c r="D10" s="727"/>
      <c r="E10" s="727"/>
      <c r="F10" s="727"/>
      <c r="G10" s="659" t="s">
        <v>575</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29.5" customHeight="1" x14ac:dyDescent="0.2">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25" customHeight="1" x14ac:dyDescent="0.2">
      <c r="A12" s="126" t="s">
        <v>24</v>
      </c>
      <c r="B12" s="127"/>
      <c r="C12" s="127"/>
      <c r="D12" s="127"/>
      <c r="E12" s="127"/>
      <c r="F12" s="128"/>
      <c r="G12" s="665"/>
      <c r="H12" s="666"/>
      <c r="I12" s="666"/>
      <c r="J12" s="666"/>
      <c r="K12" s="666"/>
      <c r="L12" s="666"/>
      <c r="M12" s="666"/>
      <c r="N12" s="666"/>
      <c r="O12" s="666"/>
      <c r="P12" s="290" t="s">
        <v>447</v>
      </c>
      <c r="Q12" s="285"/>
      <c r="R12" s="285"/>
      <c r="S12" s="285"/>
      <c r="T12" s="285"/>
      <c r="U12" s="285"/>
      <c r="V12" s="286"/>
      <c r="W12" s="290" t="s">
        <v>444</v>
      </c>
      <c r="X12" s="285"/>
      <c r="Y12" s="285"/>
      <c r="Z12" s="285"/>
      <c r="AA12" s="285"/>
      <c r="AB12" s="285"/>
      <c r="AC12" s="286"/>
      <c r="AD12" s="290" t="s">
        <v>439</v>
      </c>
      <c r="AE12" s="285"/>
      <c r="AF12" s="285"/>
      <c r="AG12" s="285"/>
      <c r="AH12" s="285"/>
      <c r="AI12" s="285"/>
      <c r="AJ12" s="286"/>
      <c r="AK12" s="290" t="s">
        <v>432</v>
      </c>
      <c r="AL12" s="285"/>
      <c r="AM12" s="285"/>
      <c r="AN12" s="285"/>
      <c r="AO12" s="285"/>
      <c r="AP12" s="285"/>
      <c r="AQ12" s="286"/>
      <c r="AR12" s="290" t="s">
        <v>430</v>
      </c>
      <c r="AS12" s="285"/>
      <c r="AT12" s="285"/>
      <c r="AU12" s="285"/>
      <c r="AV12" s="285"/>
      <c r="AW12" s="285"/>
      <c r="AX12" s="728"/>
    </row>
    <row r="13" spans="1:50" ht="21.25" customHeight="1" x14ac:dyDescent="0.2">
      <c r="A13" s="129"/>
      <c r="B13" s="130"/>
      <c r="C13" s="130"/>
      <c r="D13" s="130"/>
      <c r="E13" s="130"/>
      <c r="F13" s="131"/>
      <c r="G13" s="729" t="s">
        <v>6</v>
      </c>
      <c r="H13" s="730"/>
      <c r="I13" s="622" t="s">
        <v>7</v>
      </c>
      <c r="J13" s="623"/>
      <c r="K13" s="623"/>
      <c r="L13" s="623"/>
      <c r="M13" s="623"/>
      <c r="N13" s="623"/>
      <c r="O13" s="624"/>
      <c r="P13" s="95">
        <v>25</v>
      </c>
      <c r="Q13" s="96"/>
      <c r="R13" s="96"/>
      <c r="S13" s="96"/>
      <c r="T13" s="96"/>
      <c r="U13" s="96"/>
      <c r="V13" s="97"/>
      <c r="W13" s="95">
        <v>24</v>
      </c>
      <c r="X13" s="96"/>
      <c r="Y13" s="96"/>
      <c r="Z13" s="96"/>
      <c r="AA13" s="96"/>
      <c r="AB13" s="96"/>
      <c r="AC13" s="97"/>
      <c r="AD13" s="95">
        <v>25</v>
      </c>
      <c r="AE13" s="96"/>
      <c r="AF13" s="96"/>
      <c r="AG13" s="96"/>
      <c r="AH13" s="96"/>
      <c r="AI13" s="96"/>
      <c r="AJ13" s="97"/>
      <c r="AK13" s="95">
        <v>31</v>
      </c>
      <c r="AL13" s="96"/>
      <c r="AM13" s="96"/>
      <c r="AN13" s="96"/>
      <c r="AO13" s="96"/>
      <c r="AP13" s="96"/>
      <c r="AQ13" s="97"/>
      <c r="AR13" s="92">
        <v>54</v>
      </c>
      <c r="AS13" s="93"/>
      <c r="AT13" s="93"/>
      <c r="AU13" s="93"/>
      <c r="AV13" s="93"/>
      <c r="AW13" s="93"/>
      <c r="AX13" s="381"/>
    </row>
    <row r="14" spans="1:50" ht="21.25" customHeight="1" x14ac:dyDescent="0.2">
      <c r="A14" s="129"/>
      <c r="B14" s="130"/>
      <c r="C14" s="130"/>
      <c r="D14" s="130"/>
      <c r="E14" s="130"/>
      <c r="F14" s="131"/>
      <c r="G14" s="731"/>
      <c r="H14" s="732"/>
      <c r="I14" s="562" t="s">
        <v>8</v>
      </c>
      <c r="J14" s="616"/>
      <c r="K14" s="616"/>
      <c r="L14" s="616"/>
      <c r="M14" s="616"/>
      <c r="N14" s="616"/>
      <c r="O14" s="617"/>
      <c r="P14" s="95" t="s">
        <v>558</v>
      </c>
      <c r="Q14" s="96"/>
      <c r="R14" s="96"/>
      <c r="S14" s="96"/>
      <c r="T14" s="96"/>
      <c r="U14" s="96"/>
      <c r="V14" s="97"/>
      <c r="W14" s="95" t="s">
        <v>558</v>
      </c>
      <c r="X14" s="96"/>
      <c r="Y14" s="96"/>
      <c r="Z14" s="96"/>
      <c r="AA14" s="96"/>
      <c r="AB14" s="96"/>
      <c r="AC14" s="97"/>
      <c r="AD14" s="95" t="s">
        <v>558</v>
      </c>
      <c r="AE14" s="96"/>
      <c r="AF14" s="96"/>
      <c r="AG14" s="96"/>
      <c r="AH14" s="96"/>
      <c r="AI14" s="96"/>
      <c r="AJ14" s="97"/>
      <c r="AK14" s="95" t="s">
        <v>560</v>
      </c>
      <c r="AL14" s="96"/>
      <c r="AM14" s="96"/>
      <c r="AN14" s="96"/>
      <c r="AO14" s="96"/>
      <c r="AP14" s="96"/>
      <c r="AQ14" s="97"/>
      <c r="AR14" s="649"/>
      <c r="AS14" s="649"/>
      <c r="AT14" s="649"/>
      <c r="AU14" s="649"/>
      <c r="AV14" s="649"/>
      <c r="AW14" s="649"/>
      <c r="AX14" s="650"/>
    </row>
    <row r="15" spans="1:50" ht="21.25" customHeight="1" x14ac:dyDescent="0.2">
      <c r="A15" s="129"/>
      <c r="B15" s="130"/>
      <c r="C15" s="130"/>
      <c r="D15" s="130"/>
      <c r="E15" s="130"/>
      <c r="F15" s="131"/>
      <c r="G15" s="731"/>
      <c r="H15" s="732"/>
      <c r="I15" s="562" t="s">
        <v>50</v>
      </c>
      <c r="J15" s="563"/>
      <c r="K15" s="563"/>
      <c r="L15" s="563"/>
      <c r="M15" s="563"/>
      <c r="N15" s="563"/>
      <c r="O15" s="564"/>
      <c r="P15" s="95" t="s">
        <v>558</v>
      </c>
      <c r="Q15" s="96"/>
      <c r="R15" s="96"/>
      <c r="S15" s="96"/>
      <c r="T15" s="96"/>
      <c r="U15" s="96"/>
      <c r="V15" s="97"/>
      <c r="W15" s="95" t="s">
        <v>559</v>
      </c>
      <c r="X15" s="96"/>
      <c r="Y15" s="96"/>
      <c r="Z15" s="96"/>
      <c r="AA15" s="96"/>
      <c r="AB15" s="96"/>
      <c r="AC15" s="97"/>
      <c r="AD15" s="95" t="s">
        <v>560</v>
      </c>
      <c r="AE15" s="96"/>
      <c r="AF15" s="96"/>
      <c r="AG15" s="96"/>
      <c r="AH15" s="96"/>
      <c r="AI15" s="96"/>
      <c r="AJ15" s="97"/>
      <c r="AK15" s="95" t="s">
        <v>560</v>
      </c>
      <c r="AL15" s="96"/>
      <c r="AM15" s="96"/>
      <c r="AN15" s="96"/>
      <c r="AO15" s="96"/>
      <c r="AP15" s="96"/>
      <c r="AQ15" s="97"/>
      <c r="AR15" s="95" t="s">
        <v>582</v>
      </c>
      <c r="AS15" s="96"/>
      <c r="AT15" s="96"/>
      <c r="AU15" s="96"/>
      <c r="AV15" s="96"/>
      <c r="AW15" s="96"/>
      <c r="AX15" s="615"/>
    </row>
    <row r="16" spans="1:50" ht="21.25" customHeight="1" x14ac:dyDescent="0.2">
      <c r="A16" s="129"/>
      <c r="B16" s="130"/>
      <c r="C16" s="130"/>
      <c r="D16" s="130"/>
      <c r="E16" s="130"/>
      <c r="F16" s="131"/>
      <c r="G16" s="731"/>
      <c r="H16" s="732"/>
      <c r="I16" s="562" t="s">
        <v>51</v>
      </c>
      <c r="J16" s="563"/>
      <c r="K16" s="563"/>
      <c r="L16" s="563"/>
      <c r="M16" s="563"/>
      <c r="N16" s="563"/>
      <c r="O16" s="564"/>
      <c r="P16" s="95" t="s">
        <v>558</v>
      </c>
      <c r="Q16" s="96"/>
      <c r="R16" s="96"/>
      <c r="S16" s="96"/>
      <c r="T16" s="96"/>
      <c r="U16" s="96"/>
      <c r="V16" s="97"/>
      <c r="W16" s="95" t="s">
        <v>558</v>
      </c>
      <c r="X16" s="96"/>
      <c r="Y16" s="96"/>
      <c r="Z16" s="96"/>
      <c r="AA16" s="96"/>
      <c r="AB16" s="96"/>
      <c r="AC16" s="97"/>
      <c r="AD16" s="95" t="s">
        <v>560</v>
      </c>
      <c r="AE16" s="96"/>
      <c r="AF16" s="96"/>
      <c r="AG16" s="96"/>
      <c r="AH16" s="96"/>
      <c r="AI16" s="96"/>
      <c r="AJ16" s="97"/>
      <c r="AK16" s="95" t="s">
        <v>561</v>
      </c>
      <c r="AL16" s="96"/>
      <c r="AM16" s="96"/>
      <c r="AN16" s="96"/>
      <c r="AO16" s="96"/>
      <c r="AP16" s="96"/>
      <c r="AQ16" s="97"/>
      <c r="AR16" s="662"/>
      <c r="AS16" s="663"/>
      <c r="AT16" s="663"/>
      <c r="AU16" s="663"/>
      <c r="AV16" s="663"/>
      <c r="AW16" s="663"/>
      <c r="AX16" s="664"/>
    </row>
    <row r="17" spans="1:50" ht="24.75" customHeight="1" x14ac:dyDescent="0.2">
      <c r="A17" s="129"/>
      <c r="B17" s="130"/>
      <c r="C17" s="130"/>
      <c r="D17" s="130"/>
      <c r="E17" s="130"/>
      <c r="F17" s="131"/>
      <c r="G17" s="731"/>
      <c r="H17" s="732"/>
      <c r="I17" s="562" t="s">
        <v>49</v>
      </c>
      <c r="J17" s="616"/>
      <c r="K17" s="616"/>
      <c r="L17" s="616"/>
      <c r="M17" s="616"/>
      <c r="N17" s="616"/>
      <c r="O17" s="617"/>
      <c r="P17" s="95" t="s">
        <v>558</v>
      </c>
      <c r="Q17" s="96"/>
      <c r="R17" s="96"/>
      <c r="S17" s="96"/>
      <c r="T17" s="96"/>
      <c r="U17" s="96"/>
      <c r="V17" s="97"/>
      <c r="W17" s="95" t="s">
        <v>558</v>
      </c>
      <c r="X17" s="96"/>
      <c r="Y17" s="96"/>
      <c r="Z17" s="96"/>
      <c r="AA17" s="96"/>
      <c r="AB17" s="96"/>
      <c r="AC17" s="97"/>
      <c r="AD17" s="95" t="s">
        <v>560</v>
      </c>
      <c r="AE17" s="96"/>
      <c r="AF17" s="96"/>
      <c r="AG17" s="96"/>
      <c r="AH17" s="96"/>
      <c r="AI17" s="96"/>
      <c r="AJ17" s="97"/>
      <c r="AK17" s="95" t="s">
        <v>560</v>
      </c>
      <c r="AL17" s="96"/>
      <c r="AM17" s="96"/>
      <c r="AN17" s="96"/>
      <c r="AO17" s="96"/>
      <c r="AP17" s="96"/>
      <c r="AQ17" s="97"/>
      <c r="AR17" s="379"/>
      <c r="AS17" s="379"/>
      <c r="AT17" s="379"/>
      <c r="AU17" s="379"/>
      <c r="AV17" s="379"/>
      <c r="AW17" s="379"/>
      <c r="AX17" s="380"/>
    </row>
    <row r="18" spans="1:50" ht="24.75" customHeight="1" x14ac:dyDescent="0.2">
      <c r="A18" s="129"/>
      <c r="B18" s="130"/>
      <c r="C18" s="130"/>
      <c r="D18" s="130"/>
      <c r="E18" s="130"/>
      <c r="F18" s="131"/>
      <c r="G18" s="733"/>
      <c r="H18" s="734"/>
      <c r="I18" s="721" t="s">
        <v>20</v>
      </c>
      <c r="J18" s="722"/>
      <c r="K18" s="722"/>
      <c r="L18" s="722"/>
      <c r="M18" s="722"/>
      <c r="N18" s="722"/>
      <c r="O18" s="723"/>
      <c r="P18" s="101">
        <f>SUM(P13:V17)</f>
        <v>25</v>
      </c>
      <c r="Q18" s="102"/>
      <c r="R18" s="102"/>
      <c r="S18" s="102"/>
      <c r="T18" s="102"/>
      <c r="U18" s="102"/>
      <c r="V18" s="103"/>
      <c r="W18" s="101">
        <f>SUM(W13:AC17)</f>
        <v>24</v>
      </c>
      <c r="X18" s="102"/>
      <c r="Y18" s="102"/>
      <c r="Z18" s="102"/>
      <c r="AA18" s="102"/>
      <c r="AB18" s="102"/>
      <c r="AC18" s="103"/>
      <c r="AD18" s="101">
        <f>SUM(AD13:AJ17)</f>
        <v>25</v>
      </c>
      <c r="AE18" s="102"/>
      <c r="AF18" s="102"/>
      <c r="AG18" s="102"/>
      <c r="AH18" s="102"/>
      <c r="AI18" s="102"/>
      <c r="AJ18" s="103"/>
      <c r="AK18" s="101">
        <f>SUM(AK13:AQ17)</f>
        <v>31</v>
      </c>
      <c r="AL18" s="102"/>
      <c r="AM18" s="102"/>
      <c r="AN18" s="102"/>
      <c r="AO18" s="102"/>
      <c r="AP18" s="102"/>
      <c r="AQ18" s="103"/>
      <c r="AR18" s="101">
        <f>SUM(AR13:AX17)</f>
        <v>54</v>
      </c>
      <c r="AS18" s="102"/>
      <c r="AT18" s="102"/>
      <c r="AU18" s="102"/>
      <c r="AV18" s="102"/>
      <c r="AW18" s="102"/>
      <c r="AX18" s="524"/>
    </row>
    <row r="19" spans="1:50" ht="24.75" customHeight="1" x14ac:dyDescent="0.2">
      <c r="A19" s="129"/>
      <c r="B19" s="130"/>
      <c r="C19" s="130"/>
      <c r="D19" s="130"/>
      <c r="E19" s="130"/>
      <c r="F19" s="131"/>
      <c r="G19" s="522" t="s">
        <v>9</v>
      </c>
      <c r="H19" s="523"/>
      <c r="I19" s="523"/>
      <c r="J19" s="523"/>
      <c r="K19" s="523"/>
      <c r="L19" s="523"/>
      <c r="M19" s="523"/>
      <c r="N19" s="523"/>
      <c r="O19" s="523"/>
      <c r="P19" s="95">
        <v>13</v>
      </c>
      <c r="Q19" s="96"/>
      <c r="R19" s="96"/>
      <c r="S19" s="96"/>
      <c r="T19" s="96"/>
      <c r="U19" s="96"/>
      <c r="V19" s="97"/>
      <c r="W19" s="95">
        <v>17</v>
      </c>
      <c r="X19" s="96"/>
      <c r="Y19" s="96"/>
      <c r="Z19" s="96"/>
      <c r="AA19" s="96"/>
      <c r="AB19" s="96"/>
      <c r="AC19" s="97"/>
      <c r="AD19" s="95">
        <v>20</v>
      </c>
      <c r="AE19" s="96"/>
      <c r="AF19" s="96"/>
      <c r="AG19" s="96"/>
      <c r="AH19" s="96"/>
      <c r="AI19" s="96"/>
      <c r="AJ19" s="97"/>
      <c r="AK19" s="473"/>
      <c r="AL19" s="473"/>
      <c r="AM19" s="473"/>
      <c r="AN19" s="473"/>
      <c r="AO19" s="473"/>
      <c r="AP19" s="473"/>
      <c r="AQ19" s="473"/>
      <c r="AR19" s="473"/>
      <c r="AS19" s="473"/>
      <c r="AT19" s="473"/>
      <c r="AU19" s="473"/>
      <c r="AV19" s="473"/>
      <c r="AW19" s="473"/>
      <c r="AX19" s="525"/>
    </row>
    <row r="20" spans="1:50" ht="24.75" customHeight="1" x14ac:dyDescent="0.2">
      <c r="A20" s="129"/>
      <c r="B20" s="130"/>
      <c r="C20" s="130"/>
      <c r="D20" s="130"/>
      <c r="E20" s="130"/>
      <c r="F20" s="131"/>
      <c r="G20" s="522" t="s">
        <v>10</v>
      </c>
      <c r="H20" s="523"/>
      <c r="I20" s="523"/>
      <c r="J20" s="523"/>
      <c r="K20" s="523"/>
      <c r="L20" s="523"/>
      <c r="M20" s="523"/>
      <c r="N20" s="523"/>
      <c r="O20" s="523"/>
      <c r="P20" s="526">
        <f>IF(P18=0, "-", SUM(P19)/P18)</f>
        <v>0.52</v>
      </c>
      <c r="Q20" s="526"/>
      <c r="R20" s="526"/>
      <c r="S20" s="526"/>
      <c r="T20" s="526"/>
      <c r="U20" s="526"/>
      <c r="V20" s="526"/>
      <c r="W20" s="526">
        <f t="shared" ref="W20" si="0">IF(W18=0, "-", SUM(W19)/W18)</f>
        <v>0.70833333333333337</v>
      </c>
      <c r="X20" s="526"/>
      <c r="Y20" s="526"/>
      <c r="Z20" s="526"/>
      <c r="AA20" s="526"/>
      <c r="AB20" s="526"/>
      <c r="AC20" s="526"/>
      <c r="AD20" s="526">
        <f t="shared" ref="AD20" si="1">IF(AD18=0, "-", SUM(AD19)/AD18)</f>
        <v>0.8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2"/>
      <c r="B21" s="133"/>
      <c r="C21" s="133"/>
      <c r="D21" s="133"/>
      <c r="E21" s="133"/>
      <c r="F21" s="134"/>
      <c r="G21" s="913" t="s">
        <v>393</v>
      </c>
      <c r="H21" s="914"/>
      <c r="I21" s="914"/>
      <c r="J21" s="914"/>
      <c r="K21" s="914"/>
      <c r="L21" s="914"/>
      <c r="M21" s="914"/>
      <c r="N21" s="914"/>
      <c r="O21" s="914"/>
      <c r="P21" s="526">
        <f>IF(P19=0, "-", SUM(P19)/SUM(P13,P14))</f>
        <v>0.52</v>
      </c>
      <c r="Q21" s="526"/>
      <c r="R21" s="526"/>
      <c r="S21" s="526"/>
      <c r="T21" s="526"/>
      <c r="U21" s="526"/>
      <c r="V21" s="526"/>
      <c r="W21" s="526">
        <f t="shared" ref="W21" si="2">IF(W19=0, "-", SUM(W19)/SUM(W13,W14))</f>
        <v>0.70833333333333337</v>
      </c>
      <c r="X21" s="526"/>
      <c r="Y21" s="526"/>
      <c r="Z21" s="526"/>
      <c r="AA21" s="526"/>
      <c r="AB21" s="526"/>
      <c r="AC21" s="526"/>
      <c r="AD21" s="526">
        <f t="shared" ref="AD21" si="3">IF(AD19=0, "-", SUM(AD19)/SUM(AD13,AD14))</f>
        <v>0.8</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5" t="s">
        <v>464</v>
      </c>
      <c r="B22" s="186"/>
      <c r="C22" s="186"/>
      <c r="D22" s="186"/>
      <c r="E22" s="186"/>
      <c r="F22" s="187"/>
      <c r="G22" s="170" t="s">
        <v>373</v>
      </c>
      <c r="H22" s="171"/>
      <c r="I22" s="171"/>
      <c r="J22" s="171"/>
      <c r="K22" s="171"/>
      <c r="L22" s="171"/>
      <c r="M22" s="171"/>
      <c r="N22" s="171"/>
      <c r="O22" s="172"/>
      <c r="P22" s="194" t="s">
        <v>433</v>
      </c>
      <c r="Q22" s="171"/>
      <c r="R22" s="171"/>
      <c r="S22" s="171"/>
      <c r="T22" s="171"/>
      <c r="U22" s="171"/>
      <c r="V22" s="172"/>
      <c r="W22" s="194" t="s">
        <v>429</v>
      </c>
      <c r="X22" s="171"/>
      <c r="Y22" s="171"/>
      <c r="Z22" s="171"/>
      <c r="AA22" s="171"/>
      <c r="AB22" s="171"/>
      <c r="AC22" s="172"/>
      <c r="AD22" s="194" t="s">
        <v>372</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0" customHeight="1" x14ac:dyDescent="0.2">
      <c r="A23" s="188"/>
      <c r="B23" s="189"/>
      <c r="C23" s="189"/>
      <c r="D23" s="189"/>
      <c r="E23" s="189"/>
      <c r="F23" s="190"/>
      <c r="G23" s="173" t="s">
        <v>562</v>
      </c>
      <c r="H23" s="174"/>
      <c r="I23" s="174"/>
      <c r="J23" s="174"/>
      <c r="K23" s="174"/>
      <c r="L23" s="174"/>
      <c r="M23" s="174"/>
      <c r="N23" s="174"/>
      <c r="O23" s="175"/>
      <c r="P23" s="92">
        <v>17</v>
      </c>
      <c r="Q23" s="93"/>
      <c r="R23" s="93"/>
      <c r="S23" s="93"/>
      <c r="T23" s="93"/>
      <c r="U23" s="93"/>
      <c r="V23" s="94"/>
      <c r="W23" s="92">
        <v>42</v>
      </c>
      <c r="X23" s="93"/>
      <c r="Y23" s="93"/>
      <c r="Z23" s="93"/>
      <c r="AA23" s="93"/>
      <c r="AB23" s="93"/>
      <c r="AC23" s="94"/>
      <c r="AD23" s="196" t="s">
        <v>585</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0" customHeight="1" x14ac:dyDescent="0.2">
      <c r="A24" s="188"/>
      <c r="B24" s="189"/>
      <c r="C24" s="189"/>
      <c r="D24" s="189"/>
      <c r="E24" s="189"/>
      <c r="F24" s="190"/>
      <c r="G24" s="176" t="s">
        <v>479</v>
      </c>
      <c r="H24" s="177"/>
      <c r="I24" s="177"/>
      <c r="J24" s="177"/>
      <c r="K24" s="177"/>
      <c r="L24" s="177"/>
      <c r="M24" s="177"/>
      <c r="N24" s="177"/>
      <c r="O24" s="178"/>
      <c r="P24" s="95">
        <v>11</v>
      </c>
      <c r="Q24" s="96"/>
      <c r="R24" s="96"/>
      <c r="S24" s="96"/>
      <c r="T24" s="96"/>
      <c r="U24" s="96"/>
      <c r="V24" s="97"/>
      <c r="W24" s="95">
        <v>9</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0" customHeight="1" x14ac:dyDescent="0.2">
      <c r="A25" s="188"/>
      <c r="B25" s="189"/>
      <c r="C25" s="189"/>
      <c r="D25" s="189"/>
      <c r="E25" s="189"/>
      <c r="F25" s="190"/>
      <c r="G25" s="176" t="s">
        <v>563</v>
      </c>
      <c r="H25" s="177"/>
      <c r="I25" s="177"/>
      <c r="J25" s="177"/>
      <c r="K25" s="177"/>
      <c r="L25" s="177"/>
      <c r="M25" s="177"/>
      <c r="N25" s="177"/>
      <c r="O25" s="178"/>
      <c r="P25" s="95">
        <v>3</v>
      </c>
      <c r="Q25" s="96"/>
      <c r="R25" s="96"/>
      <c r="S25" s="96"/>
      <c r="T25" s="96"/>
      <c r="U25" s="96"/>
      <c r="V25" s="97"/>
      <c r="W25" s="95">
        <v>3</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0" customHeight="1" x14ac:dyDescent="0.2">
      <c r="A26" s="188"/>
      <c r="B26" s="189"/>
      <c r="C26" s="189"/>
      <c r="D26" s="189"/>
      <c r="E26" s="189"/>
      <c r="F26" s="190"/>
      <c r="G26" s="176" t="s">
        <v>480</v>
      </c>
      <c r="H26" s="177"/>
      <c r="I26" s="177"/>
      <c r="J26" s="177"/>
      <c r="K26" s="177"/>
      <c r="L26" s="177"/>
      <c r="M26" s="177"/>
      <c r="N26" s="177"/>
      <c r="O26" s="178"/>
      <c r="P26" s="95">
        <v>0</v>
      </c>
      <c r="Q26" s="96"/>
      <c r="R26" s="96"/>
      <c r="S26" s="96"/>
      <c r="T26" s="96"/>
      <c r="U26" s="96"/>
      <c r="V26" s="97"/>
      <c r="W26" s="95">
        <v>0</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30" hidden="1" customHeight="1" x14ac:dyDescent="0.2">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30" customHeight="1" x14ac:dyDescent="0.2">
      <c r="A28" s="188"/>
      <c r="B28" s="189"/>
      <c r="C28" s="189"/>
      <c r="D28" s="189"/>
      <c r="E28" s="189"/>
      <c r="F28" s="190"/>
      <c r="G28" s="179" t="s">
        <v>377</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30" customHeight="1" thickBot="1" x14ac:dyDescent="0.25">
      <c r="A29" s="191"/>
      <c r="B29" s="192"/>
      <c r="C29" s="192"/>
      <c r="D29" s="192"/>
      <c r="E29" s="192"/>
      <c r="F29" s="193"/>
      <c r="G29" s="182" t="s">
        <v>374</v>
      </c>
      <c r="H29" s="183"/>
      <c r="I29" s="183"/>
      <c r="J29" s="183"/>
      <c r="K29" s="183"/>
      <c r="L29" s="183"/>
      <c r="M29" s="183"/>
      <c r="N29" s="183"/>
      <c r="O29" s="184"/>
      <c r="P29" s="95">
        <f>AK13</f>
        <v>31</v>
      </c>
      <c r="Q29" s="96"/>
      <c r="R29" s="96"/>
      <c r="S29" s="96"/>
      <c r="T29" s="96"/>
      <c r="U29" s="96"/>
      <c r="V29" s="97"/>
      <c r="W29" s="214">
        <f>AR13</f>
        <v>54</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hidden="1" customHeight="1" x14ac:dyDescent="0.2">
      <c r="A30" s="496" t="s">
        <v>389</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448</v>
      </c>
      <c r="AF30" s="374"/>
      <c r="AG30" s="374"/>
      <c r="AH30" s="375"/>
      <c r="AI30" s="373" t="s">
        <v>445</v>
      </c>
      <c r="AJ30" s="374"/>
      <c r="AK30" s="374"/>
      <c r="AL30" s="375"/>
      <c r="AM30" s="376" t="s">
        <v>440</v>
      </c>
      <c r="AN30" s="376"/>
      <c r="AO30" s="376"/>
      <c r="AP30" s="373"/>
      <c r="AQ30" s="625" t="s">
        <v>306</v>
      </c>
      <c r="AR30" s="626"/>
      <c r="AS30" s="626"/>
      <c r="AT30" s="627"/>
      <c r="AU30" s="377" t="s">
        <v>252</v>
      </c>
      <c r="AV30" s="377"/>
      <c r="AW30" s="377"/>
      <c r="AX30" s="378"/>
    </row>
    <row r="31" spans="1:50" ht="18.75" hidden="1" customHeight="1" x14ac:dyDescent="0.2">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c r="AR31" s="123"/>
      <c r="AS31" s="124" t="s">
        <v>307</v>
      </c>
      <c r="AT31" s="159"/>
      <c r="AU31" s="258"/>
      <c r="AV31" s="258"/>
      <c r="AW31" s="366" t="s">
        <v>296</v>
      </c>
      <c r="AX31" s="367"/>
    </row>
    <row r="32" spans="1:50" ht="23.25" hidden="1" customHeight="1" x14ac:dyDescent="0.2">
      <c r="A32" s="502"/>
      <c r="B32" s="500"/>
      <c r="C32" s="500"/>
      <c r="D32" s="500"/>
      <c r="E32" s="500"/>
      <c r="F32" s="501"/>
      <c r="G32" s="527"/>
      <c r="H32" s="528"/>
      <c r="I32" s="528"/>
      <c r="J32" s="528"/>
      <c r="K32" s="528"/>
      <c r="L32" s="528"/>
      <c r="M32" s="528"/>
      <c r="N32" s="528"/>
      <c r="O32" s="529"/>
      <c r="P32" s="148"/>
      <c r="Q32" s="148"/>
      <c r="R32" s="148"/>
      <c r="S32" s="148"/>
      <c r="T32" s="148"/>
      <c r="U32" s="148"/>
      <c r="V32" s="148"/>
      <c r="W32" s="148"/>
      <c r="X32" s="218"/>
      <c r="Y32" s="325" t="s">
        <v>12</v>
      </c>
      <c r="Z32" s="536"/>
      <c r="AA32" s="537"/>
      <c r="AB32" s="538"/>
      <c r="AC32" s="538"/>
      <c r="AD32" s="538"/>
      <c r="AE32" s="351"/>
      <c r="AF32" s="352"/>
      <c r="AG32" s="352"/>
      <c r="AH32" s="352"/>
      <c r="AI32" s="351"/>
      <c r="AJ32" s="352"/>
      <c r="AK32" s="352"/>
      <c r="AL32" s="352"/>
      <c r="AM32" s="351"/>
      <c r="AN32" s="352"/>
      <c r="AO32" s="352"/>
      <c r="AP32" s="352"/>
      <c r="AQ32" s="98"/>
      <c r="AR32" s="99"/>
      <c r="AS32" s="99"/>
      <c r="AT32" s="100"/>
      <c r="AU32" s="352"/>
      <c r="AV32" s="352"/>
      <c r="AW32" s="352"/>
      <c r="AX32" s="354"/>
    </row>
    <row r="33" spans="1:50" ht="23.25" hidden="1" customHeight="1" x14ac:dyDescent="0.2">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c r="AC33" s="509"/>
      <c r="AD33" s="509"/>
      <c r="AE33" s="351"/>
      <c r="AF33" s="352"/>
      <c r="AG33" s="352"/>
      <c r="AH33" s="352"/>
      <c r="AI33" s="351"/>
      <c r="AJ33" s="352"/>
      <c r="AK33" s="352"/>
      <c r="AL33" s="352"/>
      <c r="AM33" s="351"/>
      <c r="AN33" s="352"/>
      <c r="AO33" s="352"/>
      <c r="AP33" s="352"/>
      <c r="AQ33" s="98"/>
      <c r="AR33" s="99"/>
      <c r="AS33" s="99"/>
      <c r="AT33" s="100"/>
      <c r="AU33" s="352"/>
      <c r="AV33" s="352"/>
      <c r="AW33" s="352"/>
      <c r="AX33" s="354"/>
    </row>
    <row r="34" spans="1:50" ht="23.25" hidden="1" customHeight="1" x14ac:dyDescent="0.2">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c r="AF34" s="352"/>
      <c r="AG34" s="352"/>
      <c r="AH34" s="352"/>
      <c r="AI34" s="351"/>
      <c r="AJ34" s="352"/>
      <c r="AK34" s="352"/>
      <c r="AL34" s="352"/>
      <c r="AM34" s="351"/>
      <c r="AN34" s="352"/>
      <c r="AO34" s="352"/>
      <c r="AP34" s="352"/>
      <c r="AQ34" s="98"/>
      <c r="AR34" s="99"/>
      <c r="AS34" s="99"/>
      <c r="AT34" s="100"/>
      <c r="AU34" s="352"/>
      <c r="AV34" s="352"/>
      <c r="AW34" s="352"/>
      <c r="AX34" s="354"/>
    </row>
    <row r="35" spans="1:50" ht="23.25" hidden="1" customHeight="1" x14ac:dyDescent="0.2">
      <c r="A35" s="884" t="s">
        <v>418</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hidden="1" customHeigh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2">
      <c r="A37" s="628" t="s">
        <v>389</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448</v>
      </c>
      <c r="AF37" s="356"/>
      <c r="AG37" s="356"/>
      <c r="AH37" s="357"/>
      <c r="AI37" s="355" t="s">
        <v>445</v>
      </c>
      <c r="AJ37" s="356"/>
      <c r="AK37" s="356"/>
      <c r="AL37" s="357"/>
      <c r="AM37" s="362" t="s">
        <v>440</v>
      </c>
      <c r="AN37" s="362"/>
      <c r="AO37" s="362"/>
      <c r="AP37" s="355"/>
      <c r="AQ37" s="254" t="s">
        <v>306</v>
      </c>
      <c r="AR37" s="255"/>
      <c r="AS37" s="255"/>
      <c r="AT37" s="256"/>
      <c r="AU37" s="368" t="s">
        <v>252</v>
      </c>
      <c r="AV37" s="368"/>
      <c r="AW37" s="368"/>
      <c r="AX37" s="369"/>
    </row>
    <row r="38" spans="1:50" ht="18.75" hidden="1" customHeight="1" x14ac:dyDescent="0.2">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2">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5" t="s">
        <v>12</v>
      </c>
      <c r="Z39" s="536"/>
      <c r="AA39" s="537"/>
      <c r="AB39" s="538"/>
      <c r="AC39" s="538"/>
      <c r="AD39" s="538"/>
      <c r="AE39" s="351"/>
      <c r="AF39" s="352"/>
      <c r="AG39" s="352"/>
      <c r="AH39" s="352"/>
      <c r="AI39" s="351"/>
      <c r="AJ39" s="352"/>
      <c r="AK39" s="352"/>
      <c r="AL39" s="352"/>
      <c r="AM39" s="351"/>
      <c r="AN39" s="352"/>
      <c r="AO39" s="352"/>
      <c r="AP39" s="352"/>
      <c r="AQ39" s="98"/>
      <c r="AR39" s="99"/>
      <c r="AS39" s="99"/>
      <c r="AT39" s="100"/>
      <c r="AU39" s="352"/>
      <c r="AV39" s="352"/>
      <c r="AW39" s="352"/>
      <c r="AX39" s="354"/>
    </row>
    <row r="40" spans="1:50" ht="23.25" hidden="1" customHeight="1" x14ac:dyDescent="0.2">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8"/>
      <c r="AR40" s="99"/>
      <c r="AS40" s="99"/>
      <c r="AT40" s="100"/>
      <c r="AU40" s="352"/>
      <c r="AV40" s="352"/>
      <c r="AW40" s="352"/>
      <c r="AX40" s="354"/>
    </row>
    <row r="41" spans="1:50" ht="23.25" hidden="1" customHeight="1" x14ac:dyDescent="0.2">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8"/>
      <c r="AR41" s="99"/>
      <c r="AS41" s="99"/>
      <c r="AT41" s="100"/>
      <c r="AU41" s="352"/>
      <c r="AV41" s="352"/>
      <c r="AW41" s="352"/>
      <c r="AX41" s="354"/>
    </row>
    <row r="42" spans="1:50" ht="23.25" hidden="1" customHeight="1" x14ac:dyDescent="0.2">
      <c r="A42" s="884" t="s">
        <v>418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2">
      <c r="A44" s="628" t="s">
        <v>389</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448</v>
      </c>
      <c r="AF44" s="356"/>
      <c r="AG44" s="356"/>
      <c r="AH44" s="357"/>
      <c r="AI44" s="355" t="s">
        <v>445</v>
      </c>
      <c r="AJ44" s="356"/>
      <c r="AK44" s="356"/>
      <c r="AL44" s="357"/>
      <c r="AM44" s="362" t="s">
        <v>440</v>
      </c>
      <c r="AN44" s="362"/>
      <c r="AO44" s="362"/>
      <c r="AP44" s="355"/>
      <c r="AQ44" s="254" t="s">
        <v>306</v>
      </c>
      <c r="AR44" s="255"/>
      <c r="AS44" s="255"/>
      <c r="AT44" s="256"/>
      <c r="AU44" s="368" t="s">
        <v>252</v>
      </c>
      <c r="AV44" s="368"/>
      <c r="AW44" s="368"/>
      <c r="AX44" s="369"/>
    </row>
    <row r="45" spans="1:50" ht="18.75" hidden="1" customHeight="1" x14ac:dyDescent="0.2">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2">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x14ac:dyDescent="0.2">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x14ac:dyDescent="0.2">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x14ac:dyDescent="0.2">
      <c r="A49" s="884" t="s">
        <v>418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2">
      <c r="A51" s="499" t="s">
        <v>389</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448</v>
      </c>
      <c r="AF51" s="356"/>
      <c r="AG51" s="356"/>
      <c r="AH51" s="357"/>
      <c r="AI51" s="355" t="s">
        <v>445</v>
      </c>
      <c r="AJ51" s="356"/>
      <c r="AK51" s="356"/>
      <c r="AL51" s="357"/>
      <c r="AM51" s="362" t="s">
        <v>441</v>
      </c>
      <c r="AN51" s="362"/>
      <c r="AO51" s="362"/>
      <c r="AP51" s="355"/>
      <c r="AQ51" s="254" t="s">
        <v>306</v>
      </c>
      <c r="AR51" s="255"/>
      <c r="AS51" s="255"/>
      <c r="AT51" s="256"/>
      <c r="AU51" s="364" t="s">
        <v>252</v>
      </c>
      <c r="AV51" s="364"/>
      <c r="AW51" s="364"/>
      <c r="AX51" s="365"/>
    </row>
    <row r="52" spans="1:50" ht="18.75" hidden="1" customHeight="1" x14ac:dyDescent="0.2">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2">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2">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2">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2">
      <c r="A56" s="884" t="s">
        <v>418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2">
      <c r="A58" s="499" t="s">
        <v>389</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449</v>
      </c>
      <c r="AF58" s="356"/>
      <c r="AG58" s="356"/>
      <c r="AH58" s="357"/>
      <c r="AI58" s="355" t="s">
        <v>445</v>
      </c>
      <c r="AJ58" s="356"/>
      <c r="AK58" s="356"/>
      <c r="AL58" s="357"/>
      <c r="AM58" s="362" t="s">
        <v>440</v>
      </c>
      <c r="AN58" s="362"/>
      <c r="AO58" s="362"/>
      <c r="AP58" s="355"/>
      <c r="AQ58" s="254" t="s">
        <v>306</v>
      </c>
      <c r="AR58" s="255"/>
      <c r="AS58" s="255"/>
      <c r="AT58" s="256"/>
      <c r="AU58" s="364" t="s">
        <v>252</v>
      </c>
      <c r="AV58" s="364"/>
      <c r="AW58" s="364"/>
      <c r="AX58" s="365"/>
    </row>
    <row r="59" spans="1:50" ht="18.75" hidden="1" customHeight="1" x14ac:dyDescent="0.2">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2">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2">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2">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2">
      <c r="A63" s="884" t="s">
        <v>418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2">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2">
      <c r="A65" s="845" t="s">
        <v>390</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385</v>
      </c>
      <c r="X65" s="857"/>
      <c r="Y65" s="860"/>
      <c r="Z65" s="860"/>
      <c r="AA65" s="861"/>
      <c r="AB65" s="854" t="s">
        <v>11</v>
      </c>
      <c r="AC65" s="850"/>
      <c r="AD65" s="851"/>
      <c r="AE65" s="355" t="s">
        <v>448</v>
      </c>
      <c r="AF65" s="356"/>
      <c r="AG65" s="356"/>
      <c r="AH65" s="357"/>
      <c r="AI65" s="355" t="s">
        <v>445</v>
      </c>
      <c r="AJ65" s="356"/>
      <c r="AK65" s="356"/>
      <c r="AL65" s="357"/>
      <c r="AM65" s="362" t="s">
        <v>440</v>
      </c>
      <c r="AN65" s="362"/>
      <c r="AO65" s="362"/>
      <c r="AP65" s="355"/>
      <c r="AQ65" s="854" t="s">
        <v>306</v>
      </c>
      <c r="AR65" s="850"/>
      <c r="AS65" s="850"/>
      <c r="AT65" s="851"/>
      <c r="AU65" s="963" t="s">
        <v>252</v>
      </c>
      <c r="AV65" s="963"/>
      <c r="AW65" s="963"/>
      <c r="AX65" s="964"/>
    </row>
    <row r="66" spans="1:50" ht="18.75" hidden="1" customHeight="1" x14ac:dyDescent="0.2">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19"/>
      <c r="AQ66" s="257"/>
      <c r="AR66" s="258"/>
      <c r="AS66" s="852" t="s">
        <v>307</v>
      </c>
      <c r="AT66" s="853"/>
      <c r="AU66" s="258"/>
      <c r="AV66" s="258"/>
      <c r="AW66" s="852" t="s">
        <v>388</v>
      </c>
      <c r="AX66" s="965"/>
    </row>
    <row r="67" spans="1:50" ht="23.25" hidden="1" customHeight="1" x14ac:dyDescent="0.2">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408</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2">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1" t="s">
        <v>53</v>
      </c>
      <c r="Z68" s="171"/>
      <c r="AA68" s="172"/>
      <c r="AB68" s="961" t="s">
        <v>408</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2">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1" t="s">
        <v>13</v>
      </c>
      <c r="Z69" s="171"/>
      <c r="AA69" s="172"/>
      <c r="AB69" s="962" t="s">
        <v>409</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2">
      <c r="A70" s="838" t="s">
        <v>394</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407</v>
      </c>
      <c r="X70" s="931"/>
      <c r="Y70" s="936" t="s">
        <v>12</v>
      </c>
      <c r="Z70" s="936"/>
      <c r="AA70" s="937"/>
      <c r="AB70" s="938" t="s">
        <v>408</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2">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1" t="s">
        <v>53</v>
      </c>
      <c r="Z71" s="171"/>
      <c r="AA71" s="172"/>
      <c r="AB71" s="961" t="s">
        <v>408</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2">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1" t="s">
        <v>13</v>
      </c>
      <c r="Z72" s="171"/>
      <c r="AA72" s="172"/>
      <c r="AB72" s="962" t="s">
        <v>409</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2">
      <c r="A73" s="824" t="s">
        <v>390</v>
      </c>
      <c r="B73" s="825"/>
      <c r="C73" s="825"/>
      <c r="D73" s="825"/>
      <c r="E73" s="825"/>
      <c r="F73" s="826"/>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5" t="s">
        <v>448</v>
      </c>
      <c r="AF73" s="356"/>
      <c r="AG73" s="356"/>
      <c r="AH73" s="357"/>
      <c r="AI73" s="355" t="s">
        <v>445</v>
      </c>
      <c r="AJ73" s="356"/>
      <c r="AK73" s="356"/>
      <c r="AL73" s="357"/>
      <c r="AM73" s="362" t="s">
        <v>440</v>
      </c>
      <c r="AN73" s="362"/>
      <c r="AO73" s="362"/>
      <c r="AP73" s="355"/>
      <c r="AQ73" s="163" t="s">
        <v>306</v>
      </c>
      <c r="AR73" s="156"/>
      <c r="AS73" s="156"/>
      <c r="AT73" s="157"/>
      <c r="AU73" s="260" t="s">
        <v>252</v>
      </c>
      <c r="AV73" s="121"/>
      <c r="AW73" s="121"/>
      <c r="AX73" s="122"/>
    </row>
    <row r="74" spans="1:50" ht="18.75" hidden="1" customHeight="1" x14ac:dyDescent="0.2">
      <c r="A74" s="827"/>
      <c r="B74" s="828"/>
      <c r="C74" s="828"/>
      <c r="D74" s="828"/>
      <c r="E74" s="828"/>
      <c r="F74" s="829"/>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2">
      <c r="A75" s="827"/>
      <c r="B75" s="828"/>
      <c r="C75" s="828"/>
      <c r="D75" s="828"/>
      <c r="E75" s="828"/>
      <c r="F75" s="829"/>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2">
      <c r="A76" s="827"/>
      <c r="B76" s="828"/>
      <c r="C76" s="828"/>
      <c r="D76" s="828"/>
      <c r="E76" s="828"/>
      <c r="F76" s="829"/>
      <c r="G76" s="769"/>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2">
      <c r="A77" s="827"/>
      <c r="B77" s="828"/>
      <c r="C77" s="828"/>
      <c r="D77" s="828"/>
      <c r="E77" s="828"/>
      <c r="F77" s="829"/>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2">
      <c r="A78" s="898" t="s">
        <v>421</v>
      </c>
      <c r="B78" s="899"/>
      <c r="C78" s="899"/>
      <c r="D78" s="899"/>
      <c r="E78" s="896" t="s">
        <v>367</v>
      </c>
      <c r="F78" s="897"/>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384</v>
      </c>
      <c r="AP79" s="136"/>
      <c r="AQ79" s="136"/>
      <c r="AR79" s="67" t="s">
        <v>382</v>
      </c>
      <c r="AS79" s="135"/>
      <c r="AT79" s="136"/>
      <c r="AU79" s="136"/>
      <c r="AV79" s="136"/>
      <c r="AW79" s="136"/>
      <c r="AX79" s="137"/>
    </row>
    <row r="80" spans="1:50" ht="14" customHeight="1" x14ac:dyDescent="0.2">
      <c r="A80" s="506" t="s">
        <v>265</v>
      </c>
      <c r="B80" s="833" t="s">
        <v>381</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465</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14.5" customHeight="1" x14ac:dyDescent="0.2">
      <c r="A81" s="507"/>
      <c r="B81" s="836"/>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12" customHeight="1" x14ac:dyDescent="0.2">
      <c r="A82" s="507"/>
      <c r="B82" s="836"/>
      <c r="C82" s="539"/>
      <c r="D82" s="539"/>
      <c r="E82" s="539"/>
      <c r="F82" s="540"/>
      <c r="G82" s="488" t="s">
        <v>482</v>
      </c>
      <c r="H82" s="488"/>
      <c r="I82" s="488"/>
      <c r="J82" s="488"/>
      <c r="K82" s="488"/>
      <c r="L82" s="488"/>
      <c r="M82" s="488"/>
      <c r="N82" s="488"/>
      <c r="O82" s="488"/>
      <c r="P82" s="488"/>
      <c r="Q82" s="488"/>
      <c r="R82" s="488"/>
      <c r="S82" s="488"/>
      <c r="T82" s="488"/>
      <c r="U82" s="488"/>
      <c r="V82" s="488"/>
      <c r="W82" s="488"/>
      <c r="X82" s="488"/>
      <c r="Y82" s="488"/>
      <c r="Z82" s="488"/>
      <c r="AA82" s="739"/>
      <c r="AB82" s="487" t="s">
        <v>546</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75" customHeight="1" x14ac:dyDescent="0.2">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3" customHeight="1" x14ac:dyDescent="0.2">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2">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5" t="s">
        <v>448</v>
      </c>
      <c r="AF85" s="356"/>
      <c r="AG85" s="356"/>
      <c r="AH85" s="357"/>
      <c r="AI85" s="355" t="s">
        <v>445</v>
      </c>
      <c r="AJ85" s="356"/>
      <c r="AK85" s="356"/>
      <c r="AL85" s="357"/>
      <c r="AM85" s="362" t="s">
        <v>440</v>
      </c>
      <c r="AN85" s="362"/>
      <c r="AO85" s="362"/>
      <c r="AP85" s="355"/>
      <c r="AQ85" s="163" t="s">
        <v>306</v>
      </c>
      <c r="AR85" s="156"/>
      <c r="AS85" s="156"/>
      <c r="AT85" s="157"/>
      <c r="AU85" s="360" t="s">
        <v>252</v>
      </c>
      <c r="AV85" s="360"/>
      <c r="AW85" s="360"/>
      <c r="AX85" s="361"/>
      <c r="AY85" s="10"/>
      <c r="AZ85" s="10"/>
      <c r="BA85" s="10"/>
      <c r="BB85" s="10"/>
      <c r="BC85" s="10"/>
    </row>
    <row r="86" spans="1:60" ht="18.75" customHeight="1" x14ac:dyDescent="0.2">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customHeight="1" x14ac:dyDescent="0.2">
      <c r="A87" s="507"/>
      <c r="B87" s="539"/>
      <c r="C87" s="539"/>
      <c r="D87" s="539"/>
      <c r="E87" s="539"/>
      <c r="F87" s="540"/>
      <c r="G87" s="217" t="s">
        <v>484</v>
      </c>
      <c r="H87" s="148"/>
      <c r="I87" s="148"/>
      <c r="J87" s="148"/>
      <c r="K87" s="148"/>
      <c r="L87" s="148"/>
      <c r="M87" s="148"/>
      <c r="N87" s="148"/>
      <c r="O87" s="218"/>
      <c r="P87" s="148" t="s">
        <v>485</v>
      </c>
      <c r="Q87" s="786"/>
      <c r="R87" s="786"/>
      <c r="S87" s="786"/>
      <c r="T87" s="786"/>
      <c r="U87" s="786"/>
      <c r="V87" s="786"/>
      <c r="W87" s="786"/>
      <c r="X87" s="787"/>
      <c r="Y87" s="742" t="s">
        <v>61</v>
      </c>
      <c r="Z87" s="743"/>
      <c r="AA87" s="744"/>
      <c r="AB87" s="538" t="s">
        <v>489</v>
      </c>
      <c r="AC87" s="538"/>
      <c r="AD87" s="538"/>
      <c r="AE87" s="351" t="s">
        <v>486</v>
      </c>
      <c r="AF87" s="352"/>
      <c r="AG87" s="352"/>
      <c r="AH87" s="352"/>
      <c r="AI87" s="351" t="s">
        <v>486</v>
      </c>
      <c r="AJ87" s="352"/>
      <c r="AK87" s="352"/>
      <c r="AL87" s="352"/>
      <c r="AM87" s="351">
        <v>1037169</v>
      </c>
      <c r="AN87" s="352"/>
      <c r="AO87" s="352"/>
      <c r="AP87" s="352"/>
      <c r="AQ87" s="98" t="s">
        <v>486</v>
      </c>
      <c r="AR87" s="99"/>
      <c r="AS87" s="99"/>
      <c r="AT87" s="100"/>
      <c r="AU87" s="352" t="s">
        <v>486</v>
      </c>
      <c r="AV87" s="352"/>
      <c r="AW87" s="352"/>
      <c r="AX87" s="354"/>
    </row>
    <row r="88" spans="1:60" ht="23.25" customHeight="1" x14ac:dyDescent="0.2">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t="s">
        <v>489</v>
      </c>
      <c r="AC88" s="509"/>
      <c r="AD88" s="509"/>
      <c r="AE88" s="351" t="s">
        <v>486</v>
      </c>
      <c r="AF88" s="352"/>
      <c r="AG88" s="352"/>
      <c r="AH88" s="352"/>
      <c r="AI88" s="351" t="s">
        <v>487</v>
      </c>
      <c r="AJ88" s="352"/>
      <c r="AK88" s="352"/>
      <c r="AL88" s="352"/>
      <c r="AM88" s="351" t="s">
        <v>486</v>
      </c>
      <c r="AN88" s="352"/>
      <c r="AO88" s="352"/>
      <c r="AP88" s="352"/>
      <c r="AQ88" s="98" t="s">
        <v>486</v>
      </c>
      <c r="AR88" s="99"/>
      <c r="AS88" s="99"/>
      <c r="AT88" s="100"/>
      <c r="AU88" s="352" t="s">
        <v>486</v>
      </c>
      <c r="AV88" s="352"/>
      <c r="AW88" s="352"/>
      <c r="AX88" s="354"/>
      <c r="AY88" s="10"/>
      <c r="AZ88" s="10"/>
      <c r="BA88" s="10"/>
      <c r="BB88" s="10"/>
      <c r="BC88" s="10"/>
    </row>
    <row r="89" spans="1:60" ht="23.25" customHeight="1" x14ac:dyDescent="0.2">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1" t="s">
        <v>486</v>
      </c>
      <c r="AF89" s="352"/>
      <c r="AG89" s="352"/>
      <c r="AH89" s="352"/>
      <c r="AI89" s="351" t="s">
        <v>488</v>
      </c>
      <c r="AJ89" s="352"/>
      <c r="AK89" s="352"/>
      <c r="AL89" s="352"/>
      <c r="AM89" s="351" t="s">
        <v>486</v>
      </c>
      <c r="AN89" s="352"/>
      <c r="AO89" s="352"/>
      <c r="AP89" s="352"/>
      <c r="AQ89" s="98" t="s">
        <v>486</v>
      </c>
      <c r="AR89" s="99"/>
      <c r="AS89" s="99"/>
      <c r="AT89" s="100"/>
      <c r="AU89" s="352" t="s">
        <v>486</v>
      </c>
      <c r="AV89" s="352"/>
      <c r="AW89" s="352"/>
      <c r="AX89" s="354"/>
      <c r="AY89" s="10"/>
      <c r="AZ89" s="10"/>
      <c r="BA89" s="10"/>
      <c r="BB89" s="10"/>
      <c r="BC89" s="10"/>
      <c r="BD89" s="10"/>
      <c r="BE89" s="10"/>
      <c r="BF89" s="10"/>
      <c r="BG89" s="10"/>
      <c r="BH89" s="10"/>
    </row>
    <row r="90" spans="1:60" ht="18.75" customHeight="1" x14ac:dyDescent="0.2">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5" t="s">
        <v>448</v>
      </c>
      <c r="AF90" s="356"/>
      <c r="AG90" s="356"/>
      <c r="AH90" s="357"/>
      <c r="AI90" s="355" t="s">
        <v>445</v>
      </c>
      <c r="AJ90" s="356"/>
      <c r="AK90" s="356"/>
      <c r="AL90" s="357"/>
      <c r="AM90" s="362" t="s">
        <v>440</v>
      </c>
      <c r="AN90" s="362"/>
      <c r="AO90" s="362"/>
      <c r="AP90" s="355"/>
      <c r="AQ90" s="163" t="s">
        <v>306</v>
      </c>
      <c r="AR90" s="156"/>
      <c r="AS90" s="156"/>
      <c r="AT90" s="157"/>
      <c r="AU90" s="360" t="s">
        <v>252</v>
      </c>
      <c r="AV90" s="360"/>
      <c r="AW90" s="360"/>
      <c r="AX90" s="361"/>
    </row>
    <row r="91" spans="1:60" ht="18.75" customHeight="1" x14ac:dyDescent="0.2">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customHeight="1" x14ac:dyDescent="0.2">
      <c r="A92" s="507"/>
      <c r="B92" s="539"/>
      <c r="C92" s="539"/>
      <c r="D92" s="539"/>
      <c r="E92" s="539"/>
      <c r="F92" s="540"/>
      <c r="G92" s="217" t="s">
        <v>490</v>
      </c>
      <c r="H92" s="148"/>
      <c r="I92" s="148"/>
      <c r="J92" s="148"/>
      <c r="K92" s="148"/>
      <c r="L92" s="148"/>
      <c r="M92" s="148"/>
      <c r="N92" s="148"/>
      <c r="O92" s="218"/>
      <c r="P92" s="148" t="s">
        <v>483</v>
      </c>
      <c r="Q92" s="786"/>
      <c r="R92" s="786"/>
      <c r="S92" s="786"/>
      <c r="T92" s="786"/>
      <c r="U92" s="786"/>
      <c r="V92" s="786"/>
      <c r="W92" s="786"/>
      <c r="X92" s="787"/>
      <c r="Y92" s="742" t="s">
        <v>61</v>
      </c>
      <c r="Z92" s="743"/>
      <c r="AA92" s="744"/>
      <c r="AB92" s="538" t="s">
        <v>491</v>
      </c>
      <c r="AC92" s="538"/>
      <c r="AD92" s="538"/>
      <c r="AE92" s="351" t="s">
        <v>492</v>
      </c>
      <c r="AF92" s="352"/>
      <c r="AG92" s="352"/>
      <c r="AH92" s="352"/>
      <c r="AI92" s="351" t="s">
        <v>493</v>
      </c>
      <c r="AJ92" s="352"/>
      <c r="AK92" s="352"/>
      <c r="AL92" s="352"/>
      <c r="AM92" s="351">
        <v>927</v>
      </c>
      <c r="AN92" s="352"/>
      <c r="AO92" s="352"/>
      <c r="AP92" s="352"/>
      <c r="AQ92" s="98" t="s">
        <v>495</v>
      </c>
      <c r="AR92" s="99"/>
      <c r="AS92" s="99"/>
      <c r="AT92" s="100"/>
      <c r="AU92" s="352" t="s">
        <v>495</v>
      </c>
      <c r="AV92" s="352"/>
      <c r="AW92" s="352"/>
      <c r="AX92" s="354"/>
      <c r="AY92" s="10"/>
      <c r="AZ92" s="10"/>
      <c r="BA92" s="10"/>
      <c r="BB92" s="10"/>
      <c r="BC92" s="10"/>
      <c r="BD92" s="10"/>
      <c r="BE92" s="10"/>
      <c r="BF92" s="10"/>
      <c r="BG92" s="10"/>
      <c r="BH92" s="10"/>
    </row>
    <row r="93" spans="1:60" ht="23.25" customHeight="1" x14ac:dyDescent="0.2">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t="s">
        <v>491</v>
      </c>
      <c r="AC93" s="509"/>
      <c r="AD93" s="509"/>
      <c r="AE93" s="351" t="s">
        <v>492</v>
      </c>
      <c r="AF93" s="352"/>
      <c r="AG93" s="352"/>
      <c r="AH93" s="352"/>
      <c r="AI93" s="351" t="s">
        <v>493</v>
      </c>
      <c r="AJ93" s="352"/>
      <c r="AK93" s="352"/>
      <c r="AL93" s="352"/>
      <c r="AM93" s="351" t="s">
        <v>493</v>
      </c>
      <c r="AN93" s="352"/>
      <c r="AO93" s="352"/>
      <c r="AP93" s="352"/>
      <c r="AQ93" s="98" t="s">
        <v>487</v>
      </c>
      <c r="AR93" s="99"/>
      <c r="AS93" s="99"/>
      <c r="AT93" s="100"/>
      <c r="AU93" s="352" t="s">
        <v>495</v>
      </c>
      <c r="AV93" s="352"/>
      <c r="AW93" s="352"/>
      <c r="AX93" s="354"/>
    </row>
    <row r="94" spans="1:60" ht="23.25" customHeight="1" thickBot="1" x14ac:dyDescent="0.2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1" t="s">
        <v>493</v>
      </c>
      <c r="AF94" s="352"/>
      <c r="AG94" s="352"/>
      <c r="AH94" s="352"/>
      <c r="AI94" s="351" t="s">
        <v>494</v>
      </c>
      <c r="AJ94" s="352"/>
      <c r="AK94" s="352"/>
      <c r="AL94" s="352"/>
      <c r="AM94" s="351" t="s">
        <v>493</v>
      </c>
      <c r="AN94" s="352"/>
      <c r="AO94" s="352"/>
      <c r="AP94" s="352"/>
      <c r="AQ94" s="98" t="s">
        <v>494</v>
      </c>
      <c r="AR94" s="99"/>
      <c r="AS94" s="99"/>
      <c r="AT94" s="100"/>
      <c r="AU94" s="352" t="s">
        <v>487</v>
      </c>
      <c r="AV94" s="352"/>
      <c r="AW94" s="352"/>
      <c r="AX94" s="354"/>
      <c r="AY94" s="10"/>
      <c r="AZ94" s="10"/>
      <c r="BA94" s="10"/>
      <c r="BB94" s="10"/>
      <c r="BC94" s="10"/>
    </row>
    <row r="95" spans="1:60" ht="18.75" hidden="1" customHeight="1" x14ac:dyDescent="0.2">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5" t="s">
        <v>448</v>
      </c>
      <c r="AF95" s="356"/>
      <c r="AG95" s="356"/>
      <c r="AH95" s="357"/>
      <c r="AI95" s="355" t="s">
        <v>445</v>
      </c>
      <c r="AJ95" s="356"/>
      <c r="AK95" s="356"/>
      <c r="AL95" s="357"/>
      <c r="AM95" s="362" t="s">
        <v>440</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2">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2">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5">
      <c r="A99" s="508"/>
      <c r="B99" s="867"/>
      <c r="C99" s="867"/>
      <c r="D99" s="867"/>
      <c r="E99" s="867"/>
      <c r="F99" s="868"/>
      <c r="G99" s="791"/>
      <c r="H99" s="234"/>
      <c r="I99" s="234"/>
      <c r="J99" s="234"/>
      <c r="K99" s="234"/>
      <c r="L99" s="234"/>
      <c r="M99" s="234"/>
      <c r="N99" s="234"/>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75" customHeight="1" x14ac:dyDescent="0.2">
      <c r="A100" s="819" t="s">
        <v>391</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448</v>
      </c>
      <c r="AF100" s="811"/>
      <c r="AG100" s="811"/>
      <c r="AH100" s="812"/>
      <c r="AI100" s="810" t="s">
        <v>445</v>
      </c>
      <c r="AJ100" s="811"/>
      <c r="AK100" s="811"/>
      <c r="AL100" s="812"/>
      <c r="AM100" s="810" t="s">
        <v>441</v>
      </c>
      <c r="AN100" s="811"/>
      <c r="AO100" s="811"/>
      <c r="AP100" s="812"/>
      <c r="AQ100" s="915" t="s">
        <v>434</v>
      </c>
      <c r="AR100" s="916"/>
      <c r="AS100" s="916"/>
      <c r="AT100" s="917"/>
      <c r="AU100" s="915" t="s">
        <v>431</v>
      </c>
      <c r="AV100" s="916"/>
      <c r="AW100" s="916"/>
      <c r="AX100" s="918"/>
    </row>
    <row r="101" spans="1:60" ht="23.25" customHeight="1" x14ac:dyDescent="0.2">
      <c r="A101" s="478"/>
      <c r="B101" s="479"/>
      <c r="C101" s="479"/>
      <c r="D101" s="479"/>
      <c r="E101" s="479"/>
      <c r="F101" s="480"/>
      <c r="G101" s="148" t="s">
        <v>496</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489</v>
      </c>
      <c r="AC101" s="538"/>
      <c r="AD101" s="538"/>
      <c r="AE101" s="351">
        <v>4</v>
      </c>
      <c r="AF101" s="352"/>
      <c r="AG101" s="352"/>
      <c r="AH101" s="353"/>
      <c r="AI101" s="351">
        <v>5</v>
      </c>
      <c r="AJ101" s="352"/>
      <c r="AK101" s="352"/>
      <c r="AL101" s="353"/>
      <c r="AM101" s="351">
        <v>1</v>
      </c>
      <c r="AN101" s="352"/>
      <c r="AO101" s="352"/>
      <c r="AP101" s="353"/>
      <c r="AQ101" s="351" t="s">
        <v>564</v>
      </c>
      <c r="AR101" s="352"/>
      <c r="AS101" s="352"/>
      <c r="AT101" s="353"/>
      <c r="AU101" s="351" t="s">
        <v>564</v>
      </c>
      <c r="AV101" s="352"/>
      <c r="AW101" s="352"/>
      <c r="AX101" s="353"/>
    </row>
    <row r="102" spans="1:60" ht="23.25" customHeight="1" x14ac:dyDescent="0.2">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489</v>
      </c>
      <c r="AC102" s="538"/>
      <c r="AD102" s="538"/>
      <c r="AE102" s="345">
        <v>1</v>
      </c>
      <c r="AF102" s="345"/>
      <c r="AG102" s="345"/>
      <c r="AH102" s="345"/>
      <c r="AI102" s="345">
        <v>2</v>
      </c>
      <c r="AJ102" s="345"/>
      <c r="AK102" s="345"/>
      <c r="AL102" s="345"/>
      <c r="AM102" s="345">
        <v>2</v>
      </c>
      <c r="AN102" s="345"/>
      <c r="AO102" s="345"/>
      <c r="AP102" s="345"/>
      <c r="AQ102" s="801">
        <v>2</v>
      </c>
      <c r="AR102" s="802"/>
      <c r="AS102" s="802"/>
      <c r="AT102" s="803"/>
      <c r="AU102" s="801">
        <v>2</v>
      </c>
      <c r="AV102" s="802"/>
      <c r="AW102" s="802"/>
      <c r="AX102" s="803"/>
    </row>
    <row r="103" spans="1:60" ht="31.75" hidden="1" customHeight="1" x14ac:dyDescent="0.2">
      <c r="A103" s="475" t="s">
        <v>391</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448</v>
      </c>
      <c r="AF103" s="285"/>
      <c r="AG103" s="285"/>
      <c r="AH103" s="286"/>
      <c r="AI103" s="290" t="s">
        <v>445</v>
      </c>
      <c r="AJ103" s="285"/>
      <c r="AK103" s="285"/>
      <c r="AL103" s="286"/>
      <c r="AM103" s="290" t="s">
        <v>441</v>
      </c>
      <c r="AN103" s="285"/>
      <c r="AO103" s="285"/>
      <c r="AP103" s="286"/>
      <c r="AQ103" s="347" t="s">
        <v>434</v>
      </c>
      <c r="AR103" s="348"/>
      <c r="AS103" s="348"/>
      <c r="AT103" s="349"/>
      <c r="AU103" s="347" t="s">
        <v>431</v>
      </c>
      <c r="AV103" s="348"/>
      <c r="AW103" s="348"/>
      <c r="AX103" s="350"/>
    </row>
    <row r="104" spans="1:60" ht="23.25" hidden="1" customHeight="1" x14ac:dyDescent="0.2">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t="s">
        <v>489</v>
      </c>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2">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t="s">
        <v>489</v>
      </c>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75" hidden="1" customHeight="1" x14ac:dyDescent="0.2">
      <c r="A106" s="475" t="s">
        <v>391</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448</v>
      </c>
      <c r="AF106" s="285"/>
      <c r="AG106" s="285"/>
      <c r="AH106" s="286"/>
      <c r="AI106" s="290" t="s">
        <v>445</v>
      </c>
      <c r="AJ106" s="285"/>
      <c r="AK106" s="285"/>
      <c r="AL106" s="286"/>
      <c r="AM106" s="290" t="s">
        <v>440</v>
      </c>
      <c r="AN106" s="285"/>
      <c r="AO106" s="285"/>
      <c r="AP106" s="286"/>
      <c r="AQ106" s="347" t="s">
        <v>434</v>
      </c>
      <c r="AR106" s="348"/>
      <c r="AS106" s="348"/>
      <c r="AT106" s="349"/>
      <c r="AU106" s="347" t="s">
        <v>431</v>
      </c>
      <c r="AV106" s="348"/>
      <c r="AW106" s="348"/>
      <c r="AX106" s="350"/>
    </row>
    <row r="107" spans="1:60" ht="23.25" hidden="1" customHeight="1" x14ac:dyDescent="0.2">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2">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75" hidden="1" customHeight="1" x14ac:dyDescent="0.2">
      <c r="A109" s="475" t="s">
        <v>391</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448</v>
      </c>
      <c r="AF109" s="285"/>
      <c r="AG109" s="285"/>
      <c r="AH109" s="286"/>
      <c r="AI109" s="290" t="s">
        <v>445</v>
      </c>
      <c r="AJ109" s="285"/>
      <c r="AK109" s="285"/>
      <c r="AL109" s="286"/>
      <c r="AM109" s="290" t="s">
        <v>441</v>
      </c>
      <c r="AN109" s="285"/>
      <c r="AO109" s="285"/>
      <c r="AP109" s="286"/>
      <c r="AQ109" s="347" t="s">
        <v>434</v>
      </c>
      <c r="AR109" s="348"/>
      <c r="AS109" s="348"/>
      <c r="AT109" s="349"/>
      <c r="AU109" s="347" t="s">
        <v>431</v>
      </c>
      <c r="AV109" s="348"/>
      <c r="AW109" s="348"/>
      <c r="AX109" s="350"/>
    </row>
    <row r="110" spans="1:60" ht="23.25" hidden="1" customHeight="1" x14ac:dyDescent="0.2">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2">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75" hidden="1" customHeight="1" x14ac:dyDescent="0.2">
      <c r="A112" s="475" t="s">
        <v>391</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448</v>
      </c>
      <c r="AF112" s="285"/>
      <c r="AG112" s="285"/>
      <c r="AH112" s="286"/>
      <c r="AI112" s="290" t="s">
        <v>445</v>
      </c>
      <c r="AJ112" s="285"/>
      <c r="AK112" s="285"/>
      <c r="AL112" s="286"/>
      <c r="AM112" s="290" t="s">
        <v>440</v>
      </c>
      <c r="AN112" s="285"/>
      <c r="AO112" s="285"/>
      <c r="AP112" s="286"/>
      <c r="AQ112" s="347" t="s">
        <v>434</v>
      </c>
      <c r="AR112" s="348"/>
      <c r="AS112" s="348"/>
      <c r="AT112" s="349"/>
      <c r="AU112" s="347" t="s">
        <v>431</v>
      </c>
      <c r="AV112" s="348"/>
      <c r="AW112" s="348"/>
      <c r="AX112" s="350"/>
    </row>
    <row r="113" spans="1:50" ht="23.25" hidden="1" customHeight="1" x14ac:dyDescent="0.2">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2">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2">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448</v>
      </c>
      <c r="AF115" s="285"/>
      <c r="AG115" s="285"/>
      <c r="AH115" s="286"/>
      <c r="AI115" s="290" t="s">
        <v>445</v>
      </c>
      <c r="AJ115" s="285"/>
      <c r="AK115" s="285"/>
      <c r="AL115" s="286"/>
      <c r="AM115" s="290" t="s">
        <v>440</v>
      </c>
      <c r="AN115" s="285"/>
      <c r="AO115" s="285"/>
      <c r="AP115" s="286"/>
      <c r="AQ115" s="322" t="s">
        <v>435</v>
      </c>
      <c r="AR115" s="323"/>
      <c r="AS115" s="323"/>
      <c r="AT115" s="323"/>
      <c r="AU115" s="323"/>
      <c r="AV115" s="323"/>
      <c r="AW115" s="323"/>
      <c r="AX115" s="324"/>
    </row>
    <row r="116" spans="1:50" ht="23.25" customHeight="1" x14ac:dyDescent="0.2">
      <c r="A116" s="279"/>
      <c r="B116" s="280"/>
      <c r="C116" s="280"/>
      <c r="D116" s="280"/>
      <c r="E116" s="280"/>
      <c r="F116" s="281"/>
      <c r="G116" s="338" t="s">
        <v>497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565</v>
      </c>
      <c r="AC116" s="288"/>
      <c r="AD116" s="289"/>
      <c r="AE116" s="345">
        <v>2</v>
      </c>
      <c r="AF116" s="345"/>
      <c r="AG116" s="345"/>
      <c r="AH116" s="345"/>
      <c r="AI116" s="345">
        <v>2.7</v>
      </c>
      <c r="AJ116" s="345"/>
      <c r="AK116" s="345"/>
      <c r="AL116" s="345"/>
      <c r="AM116" s="345">
        <v>7.1</v>
      </c>
      <c r="AN116" s="345"/>
      <c r="AO116" s="345"/>
      <c r="AP116" s="345"/>
      <c r="AQ116" s="351">
        <v>3.7</v>
      </c>
      <c r="AR116" s="352"/>
      <c r="AS116" s="352"/>
      <c r="AT116" s="352"/>
      <c r="AU116" s="352"/>
      <c r="AV116" s="352"/>
      <c r="AW116" s="352"/>
      <c r="AX116" s="354"/>
    </row>
    <row r="117" spans="1:50" ht="33" customHeight="1" thickBot="1" x14ac:dyDescent="0.25">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566</v>
      </c>
      <c r="AC117" s="329"/>
      <c r="AD117" s="330"/>
      <c r="AE117" s="293" t="s">
        <v>498</v>
      </c>
      <c r="AF117" s="293"/>
      <c r="AG117" s="293"/>
      <c r="AH117" s="293"/>
      <c r="AI117" s="293" t="s">
        <v>499</v>
      </c>
      <c r="AJ117" s="293"/>
      <c r="AK117" s="293"/>
      <c r="AL117" s="293"/>
      <c r="AM117" s="293" t="s">
        <v>507</v>
      </c>
      <c r="AN117" s="293"/>
      <c r="AO117" s="293"/>
      <c r="AP117" s="293"/>
      <c r="AQ117" s="293" t="s">
        <v>508</v>
      </c>
      <c r="AR117" s="293"/>
      <c r="AS117" s="293"/>
      <c r="AT117" s="293"/>
      <c r="AU117" s="293"/>
      <c r="AV117" s="293"/>
      <c r="AW117" s="293"/>
      <c r="AX117" s="294"/>
    </row>
    <row r="118" spans="1:50" ht="23.25" hidden="1" customHeight="1" x14ac:dyDescent="0.2">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448</v>
      </c>
      <c r="AF118" s="285"/>
      <c r="AG118" s="285"/>
      <c r="AH118" s="286"/>
      <c r="AI118" s="290" t="s">
        <v>445</v>
      </c>
      <c r="AJ118" s="285"/>
      <c r="AK118" s="285"/>
      <c r="AL118" s="286"/>
      <c r="AM118" s="290" t="s">
        <v>440</v>
      </c>
      <c r="AN118" s="285"/>
      <c r="AO118" s="285"/>
      <c r="AP118" s="286"/>
      <c r="AQ118" s="322" t="s">
        <v>435</v>
      </c>
      <c r="AR118" s="323"/>
      <c r="AS118" s="323"/>
      <c r="AT118" s="323"/>
      <c r="AU118" s="323"/>
      <c r="AV118" s="323"/>
      <c r="AW118" s="323"/>
      <c r="AX118" s="324"/>
    </row>
    <row r="119" spans="1:50" ht="23.25" hidden="1" customHeight="1" x14ac:dyDescent="0.2">
      <c r="A119" s="279"/>
      <c r="B119" s="280"/>
      <c r="C119" s="280"/>
      <c r="D119" s="280"/>
      <c r="E119" s="280"/>
      <c r="F119" s="281"/>
      <c r="G119" s="338" t="s">
        <v>398</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2">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397</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2">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448</v>
      </c>
      <c r="AF121" s="285"/>
      <c r="AG121" s="285"/>
      <c r="AH121" s="286"/>
      <c r="AI121" s="290" t="s">
        <v>445</v>
      </c>
      <c r="AJ121" s="285"/>
      <c r="AK121" s="285"/>
      <c r="AL121" s="286"/>
      <c r="AM121" s="290" t="s">
        <v>440</v>
      </c>
      <c r="AN121" s="285"/>
      <c r="AO121" s="285"/>
      <c r="AP121" s="286"/>
      <c r="AQ121" s="322" t="s">
        <v>435</v>
      </c>
      <c r="AR121" s="323"/>
      <c r="AS121" s="323"/>
      <c r="AT121" s="323"/>
      <c r="AU121" s="323"/>
      <c r="AV121" s="323"/>
      <c r="AW121" s="323"/>
      <c r="AX121" s="324"/>
    </row>
    <row r="122" spans="1:50" ht="23.25" hidden="1" customHeight="1" x14ac:dyDescent="0.2">
      <c r="A122" s="279"/>
      <c r="B122" s="280"/>
      <c r="C122" s="280"/>
      <c r="D122" s="280"/>
      <c r="E122" s="280"/>
      <c r="F122" s="281"/>
      <c r="G122" s="338" t="s">
        <v>399</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2">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400</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2">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449</v>
      </c>
      <c r="AF124" s="285"/>
      <c r="AG124" s="285"/>
      <c r="AH124" s="286"/>
      <c r="AI124" s="290" t="s">
        <v>445</v>
      </c>
      <c r="AJ124" s="285"/>
      <c r="AK124" s="285"/>
      <c r="AL124" s="286"/>
      <c r="AM124" s="290" t="s">
        <v>440</v>
      </c>
      <c r="AN124" s="285"/>
      <c r="AO124" s="285"/>
      <c r="AP124" s="286"/>
      <c r="AQ124" s="322" t="s">
        <v>435</v>
      </c>
      <c r="AR124" s="323"/>
      <c r="AS124" s="323"/>
      <c r="AT124" s="323"/>
      <c r="AU124" s="323"/>
      <c r="AV124" s="323"/>
      <c r="AW124" s="323"/>
      <c r="AX124" s="324"/>
    </row>
    <row r="125" spans="1:50" ht="23.25" hidden="1" customHeight="1" x14ac:dyDescent="0.2">
      <c r="A125" s="279"/>
      <c r="B125" s="280"/>
      <c r="C125" s="280"/>
      <c r="D125" s="280"/>
      <c r="E125" s="280"/>
      <c r="F125" s="281"/>
      <c r="G125" s="338" t="s">
        <v>500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2">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397</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2">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448</v>
      </c>
      <c r="AF127" s="285"/>
      <c r="AG127" s="285"/>
      <c r="AH127" s="286"/>
      <c r="AI127" s="290" t="s">
        <v>445</v>
      </c>
      <c r="AJ127" s="285"/>
      <c r="AK127" s="285"/>
      <c r="AL127" s="286"/>
      <c r="AM127" s="290" t="s">
        <v>440</v>
      </c>
      <c r="AN127" s="285"/>
      <c r="AO127" s="285"/>
      <c r="AP127" s="286"/>
      <c r="AQ127" s="322" t="s">
        <v>435</v>
      </c>
      <c r="AR127" s="323"/>
      <c r="AS127" s="323"/>
      <c r="AT127" s="323"/>
      <c r="AU127" s="323"/>
      <c r="AV127" s="323"/>
      <c r="AW127" s="323"/>
      <c r="AX127" s="324"/>
    </row>
    <row r="128" spans="1:50" ht="23.25" hidden="1" customHeight="1" x14ac:dyDescent="0.2">
      <c r="A128" s="279"/>
      <c r="B128" s="280"/>
      <c r="C128" s="280"/>
      <c r="D128" s="280"/>
      <c r="E128" s="280"/>
      <c r="F128" s="281"/>
      <c r="G128" s="338" t="s">
        <v>399</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5">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397</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5" customHeight="1" x14ac:dyDescent="0.2">
      <c r="A130" s="980" t="s">
        <v>470</v>
      </c>
      <c r="B130" s="978"/>
      <c r="C130" s="977" t="s">
        <v>310</v>
      </c>
      <c r="D130" s="978"/>
      <c r="E130" s="295" t="s">
        <v>339</v>
      </c>
      <c r="F130" s="296"/>
      <c r="G130" s="297" t="s">
        <v>501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5" customHeight="1" x14ac:dyDescent="0.2">
      <c r="A131" s="981"/>
      <c r="B131" s="239"/>
      <c r="C131" s="238"/>
      <c r="D131" s="239"/>
      <c r="E131" s="225" t="s">
        <v>338</v>
      </c>
      <c r="F131" s="226"/>
      <c r="G131" s="222" t="s">
        <v>502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2">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448</v>
      </c>
      <c r="AF132" s="252"/>
      <c r="AG132" s="252"/>
      <c r="AH132" s="252"/>
      <c r="AI132" s="252" t="s">
        <v>445</v>
      </c>
      <c r="AJ132" s="252"/>
      <c r="AK132" s="252"/>
      <c r="AL132" s="252"/>
      <c r="AM132" s="252" t="s">
        <v>440</v>
      </c>
      <c r="AN132" s="252"/>
      <c r="AO132" s="252"/>
      <c r="AP132" s="254"/>
      <c r="AQ132" s="254" t="s">
        <v>306</v>
      </c>
      <c r="AR132" s="255"/>
      <c r="AS132" s="255"/>
      <c r="AT132" s="256"/>
      <c r="AU132" s="266" t="s">
        <v>322</v>
      </c>
      <c r="AV132" s="266"/>
      <c r="AW132" s="266"/>
      <c r="AX132" s="267"/>
    </row>
    <row r="133" spans="1:50" ht="18.75" hidden="1" customHeight="1" x14ac:dyDescent="0.2">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307</v>
      </c>
      <c r="AT133" s="159"/>
      <c r="AU133" s="123"/>
      <c r="AV133" s="123"/>
      <c r="AW133" s="124" t="s">
        <v>296</v>
      </c>
      <c r="AX133" s="125"/>
    </row>
    <row r="134" spans="1:50" ht="39.75" hidden="1" customHeight="1" x14ac:dyDescent="0.2">
      <c r="A134" s="981"/>
      <c r="B134" s="239"/>
      <c r="C134" s="238"/>
      <c r="D134" s="239"/>
      <c r="E134" s="238"/>
      <c r="F134" s="301"/>
      <c r="G134" s="217"/>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c r="AC134" s="208"/>
      <c r="AD134" s="208"/>
      <c r="AE134" s="253"/>
      <c r="AF134" s="99"/>
      <c r="AG134" s="99"/>
      <c r="AH134" s="99"/>
      <c r="AI134" s="253"/>
      <c r="AJ134" s="99"/>
      <c r="AK134" s="99"/>
      <c r="AL134" s="99"/>
      <c r="AM134" s="253"/>
      <c r="AN134" s="99"/>
      <c r="AO134" s="99"/>
      <c r="AP134" s="99"/>
      <c r="AQ134" s="253"/>
      <c r="AR134" s="99"/>
      <c r="AS134" s="99"/>
      <c r="AT134" s="99"/>
      <c r="AU134" s="253"/>
      <c r="AV134" s="99"/>
      <c r="AW134" s="99"/>
      <c r="AX134" s="209"/>
    </row>
    <row r="135" spans="1:50" ht="39.75" hidden="1" customHeight="1" x14ac:dyDescent="0.2">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c r="AC135" s="120"/>
      <c r="AD135" s="120"/>
      <c r="AE135" s="253"/>
      <c r="AF135" s="99"/>
      <c r="AG135" s="99"/>
      <c r="AH135" s="99"/>
      <c r="AI135" s="253"/>
      <c r="AJ135" s="99"/>
      <c r="AK135" s="99"/>
      <c r="AL135" s="99"/>
      <c r="AM135" s="253"/>
      <c r="AN135" s="99"/>
      <c r="AO135" s="99"/>
      <c r="AP135" s="99"/>
      <c r="AQ135" s="253"/>
      <c r="AR135" s="99"/>
      <c r="AS135" s="99"/>
      <c r="AT135" s="99"/>
      <c r="AU135" s="253"/>
      <c r="AV135" s="99"/>
      <c r="AW135" s="99"/>
      <c r="AX135" s="209"/>
    </row>
    <row r="136" spans="1:50" ht="18.75" hidden="1" customHeight="1" x14ac:dyDescent="0.2">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448</v>
      </c>
      <c r="AF136" s="252"/>
      <c r="AG136" s="252"/>
      <c r="AH136" s="252"/>
      <c r="AI136" s="252" t="s">
        <v>445</v>
      </c>
      <c r="AJ136" s="252"/>
      <c r="AK136" s="252"/>
      <c r="AL136" s="252"/>
      <c r="AM136" s="252" t="s">
        <v>440</v>
      </c>
      <c r="AN136" s="252"/>
      <c r="AO136" s="252"/>
      <c r="AP136" s="254"/>
      <c r="AQ136" s="254" t="s">
        <v>306</v>
      </c>
      <c r="AR136" s="255"/>
      <c r="AS136" s="255"/>
      <c r="AT136" s="256"/>
      <c r="AU136" s="266" t="s">
        <v>322</v>
      </c>
      <c r="AV136" s="266"/>
      <c r="AW136" s="266"/>
      <c r="AX136" s="267"/>
    </row>
    <row r="137" spans="1:50" ht="18.75" hidden="1" customHeight="1" x14ac:dyDescent="0.2">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2">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2">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2">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448</v>
      </c>
      <c r="AF140" s="252"/>
      <c r="AG140" s="252"/>
      <c r="AH140" s="252"/>
      <c r="AI140" s="252" t="s">
        <v>445</v>
      </c>
      <c r="AJ140" s="252"/>
      <c r="AK140" s="252"/>
      <c r="AL140" s="252"/>
      <c r="AM140" s="252" t="s">
        <v>440</v>
      </c>
      <c r="AN140" s="252"/>
      <c r="AO140" s="252"/>
      <c r="AP140" s="254"/>
      <c r="AQ140" s="254" t="s">
        <v>306</v>
      </c>
      <c r="AR140" s="255"/>
      <c r="AS140" s="255"/>
      <c r="AT140" s="256"/>
      <c r="AU140" s="266" t="s">
        <v>322</v>
      </c>
      <c r="AV140" s="266"/>
      <c r="AW140" s="266"/>
      <c r="AX140" s="267"/>
    </row>
    <row r="141" spans="1:50" ht="18.75" hidden="1" customHeight="1" x14ac:dyDescent="0.2">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2">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2">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2">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448</v>
      </c>
      <c r="AF144" s="252"/>
      <c r="AG144" s="252"/>
      <c r="AH144" s="252"/>
      <c r="AI144" s="252" t="s">
        <v>445</v>
      </c>
      <c r="AJ144" s="252"/>
      <c r="AK144" s="252"/>
      <c r="AL144" s="252"/>
      <c r="AM144" s="252" t="s">
        <v>440</v>
      </c>
      <c r="AN144" s="252"/>
      <c r="AO144" s="252"/>
      <c r="AP144" s="254"/>
      <c r="AQ144" s="254" t="s">
        <v>306</v>
      </c>
      <c r="AR144" s="255"/>
      <c r="AS144" s="255"/>
      <c r="AT144" s="256"/>
      <c r="AU144" s="266" t="s">
        <v>322</v>
      </c>
      <c r="AV144" s="266"/>
      <c r="AW144" s="266"/>
      <c r="AX144" s="267"/>
    </row>
    <row r="145" spans="1:50" ht="18.75" hidden="1" customHeight="1" x14ac:dyDescent="0.2">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2">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2">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2">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448</v>
      </c>
      <c r="AF148" s="252"/>
      <c r="AG148" s="252"/>
      <c r="AH148" s="252"/>
      <c r="AI148" s="252" t="s">
        <v>445</v>
      </c>
      <c r="AJ148" s="252"/>
      <c r="AK148" s="252"/>
      <c r="AL148" s="252"/>
      <c r="AM148" s="252" t="s">
        <v>440</v>
      </c>
      <c r="AN148" s="252"/>
      <c r="AO148" s="252"/>
      <c r="AP148" s="254"/>
      <c r="AQ148" s="254" t="s">
        <v>306</v>
      </c>
      <c r="AR148" s="255"/>
      <c r="AS148" s="255"/>
      <c r="AT148" s="256"/>
      <c r="AU148" s="266" t="s">
        <v>322</v>
      </c>
      <c r="AV148" s="266"/>
      <c r="AW148" s="266"/>
      <c r="AX148" s="267"/>
    </row>
    <row r="149" spans="1:50" ht="18.75" hidden="1" customHeight="1" x14ac:dyDescent="0.2">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2">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2">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15" customHeight="1" x14ac:dyDescent="0.2">
      <c r="A152" s="981"/>
      <c r="B152" s="239"/>
      <c r="C152" s="238"/>
      <c r="D152" s="239"/>
      <c r="E152" s="238"/>
      <c r="F152" s="301"/>
      <c r="G152" s="259" t="s">
        <v>323</v>
      </c>
      <c r="H152" s="156"/>
      <c r="I152" s="156"/>
      <c r="J152" s="156"/>
      <c r="K152" s="156"/>
      <c r="L152" s="156"/>
      <c r="M152" s="156"/>
      <c r="N152" s="156"/>
      <c r="O152" s="156"/>
      <c r="P152" s="157"/>
      <c r="Q152" s="163" t="s">
        <v>375</v>
      </c>
      <c r="R152" s="156"/>
      <c r="S152" s="156"/>
      <c r="T152" s="156"/>
      <c r="U152" s="156"/>
      <c r="V152" s="156"/>
      <c r="W152" s="156"/>
      <c r="X152" s="156"/>
      <c r="Y152" s="156"/>
      <c r="Z152" s="156"/>
      <c r="AA152" s="156"/>
      <c r="AB152" s="274" t="s">
        <v>376</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15" customHeight="1" x14ac:dyDescent="0.2">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75" customHeight="1" x14ac:dyDescent="0.2">
      <c r="A154" s="981"/>
      <c r="B154" s="239"/>
      <c r="C154" s="238"/>
      <c r="D154" s="239"/>
      <c r="E154" s="238"/>
      <c r="F154" s="301"/>
      <c r="G154" s="217" t="s">
        <v>503</v>
      </c>
      <c r="H154" s="148"/>
      <c r="I154" s="148"/>
      <c r="J154" s="148"/>
      <c r="K154" s="148"/>
      <c r="L154" s="148"/>
      <c r="M154" s="148"/>
      <c r="N154" s="148"/>
      <c r="O154" s="148"/>
      <c r="P154" s="218"/>
      <c r="Q154" s="147" t="s">
        <v>504</v>
      </c>
      <c r="R154" s="148"/>
      <c r="S154" s="148"/>
      <c r="T154" s="148"/>
      <c r="U154" s="148"/>
      <c r="V154" s="148"/>
      <c r="W154" s="148"/>
      <c r="X154" s="148"/>
      <c r="Y154" s="148"/>
      <c r="Z154" s="148"/>
      <c r="AA154" s="910"/>
      <c r="AB154" s="242" t="s">
        <v>505</v>
      </c>
      <c r="AC154" s="243"/>
      <c r="AD154" s="243"/>
      <c r="AE154" s="248" t="s">
        <v>506</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75" customHeight="1" x14ac:dyDescent="0.2">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2">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40.5" customHeight="1" x14ac:dyDescent="0.2">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4"/>
      <c r="AC157" s="245"/>
      <c r="AD157" s="245"/>
      <c r="AE157" s="147" t="s">
        <v>587</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53" customHeight="1" x14ac:dyDescent="0.2">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75" hidden="1" customHeight="1" x14ac:dyDescent="0.2">
      <c r="A159" s="981"/>
      <c r="B159" s="239"/>
      <c r="C159" s="238"/>
      <c r="D159" s="239"/>
      <c r="E159" s="238"/>
      <c r="F159" s="301"/>
      <c r="G159" s="259" t="s">
        <v>323</v>
      </c>
      <c r="H159" s="156"/>
      <c r="I159" s="156"/>
      <c r="J159" s="156"/>
      <c r="K159" s="156"/>
      <c r="L159" s="156"/>
      <c r="M159" s="156"/>
      <c r="N159" s="156"/>
      <c r="O159" s="156"/>
      <c r="P159" s="157"/>
      <c r="Q159" s="163" t="s">
        <v>375</v>
      </c>
      <c r="R159" s="156"/>
      <c r="S159" s="156"/>
      <c r="T159" s="156"/>
      <c r="U159" s="156"/>
      <c r="V159" s="156"/>
      <c r="W159" s="156"/>
      <c r="X159" s="156"/>
      <c r="Y159" s="156"/>
      <c r="Z159" s="156"/>
      <c r="AA159" s="156"/>
      <c r="AB159" s="274" t="s">
        <v>376</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75" hidden="1" customHeight="1" x14ac:dyDescent="0.2">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75" hidden="1" customHeight="1" x14ac:dyDescent="0.2">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75" hidden="1" customHeight="1" x14ac:dyDescent="0.2">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2">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75" hidden="1" customHeight="1" x14ac:dyDescent="0.2">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75" hidden="1" customHeight="1" x14ac:dyDescent="0.2">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75" hidden="1" customHeight="1" x14ac:dyDescent="0.2">
      <c r="A166" s="981"/>
      <c r="B166" s="239"/>
      <c r="C166" s="238"/>
      <c r="D166" s="239"/>
      <c r="E166" s="238"/>
      <c r="F166" s="301"/>
      <c r="G166" s="259" t="s">
        <v>323</v>
      </c>
      <c r="H166" s="156"/>
      <c r="I166" s="156"/>
      <c r="J166" s="156"/>
      <c r="K166" s="156"/>
      <c r="L166" s="156"/>
      <c r="M166" s="156"/>
      <c r="N166" s="156"/>
      <c r="O166" s="156"/>
      <c r="P166" s="157"/>
      <c r="Q166" s="163" t="s">
        <v>375</v>
      </c>
      <c r="R166" s="156"/>
      <c r="S166" s="156"/>
      <c r="T166" s="156"/>
      <c r="U166" s="156"/>
      <c r="V166" s="156"/>
      <c r="W166" s="156"/>
      <c r="X166" s="156"/>
      <c r="Y166" s="156"/>
      <c r="Z166" s="156"/>
      <c r="AA166" s="156"/>
      <c r="AB166" s="274" t="s">
        <v>376</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75" hidden="1" customHeight="1" x14ac:dyDescent="0.2">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75" hidden="1" customHeight="1" x14ac:dyDescent="0.2">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75" hidden="1" customHeight="1" x14ac:dyDescent="0.2">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2">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75" hidden="1" customHeight="1" x14ac:dyDescent="0.2">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75" hidden="1" customHeight="1" x14ac:dyDescent="0.2">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75" hidden="1" customHeight="1" x14ac:dyDescent="0.2">
      <c r="A173" s="981"/>
      <c r="B173" s="239"/>
      <c r="C173" s="238"/>
      <c r="D173" s="239"/>
      <c r="E173" s="238"/>
      <c r="F173" s="301"/>
      <c r="G173" s="259" t="s">
        <v>323</v>
      </c>
      <c r="H173" s="156"/>
      <c r="I173" s="156"/>
      <c r="J173" s="156"/>
      <c r="K173" s="156"/>
      <c r="L173" s="156"/>
      <c r="M173" s="156"/>
      <c r="N173" s="156"/>
      <c r="O173" s="156"/>
      <c r="P173" s="157"/>
      <c r="Q173" s="163" t="s">
        <v>375</v>
      </c>
      <c r="R173" s="156"/>
      <c r="S173" s="156"/>
      <c r="T173" s="156"/>
      <c r="U173" s="156"/>
      <c r="V173" s="156"/>
      <c r="W173" s="156"/>
      <c r="X173" s="156"/>
      <c r="Y173" s="156"/>
      <c r="Z173" s="156"/>
      <c r="AA173" s="156"/>
      <c r="AB173" s="274" t="s">
        <v>376</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75" hidden="1" customHeight="1" x14ac:dyDescent="0.2">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75" hidden="1" customHeight="1" x14ac:dyDescent="0.2">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75" hidden="1" customHeight="1" x14ac:dyDescent="0.2">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2">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75" hidden="1" customHeight="1" x14ac:dyDescent="0.2">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75" hidden="1" customHeight="1" x14ac:dyDescent="0.2">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75" hidden="1" customHeight="1" x14ac:dyDescent="0.2">
      <c r="A180" s="981"/>
      <c r="B180" s="239"/>
      <c r="C180" s="238"/>
      <c r="D180" s="239"/>
      <c r="E180" s="238"/>
      <c r="F180" s="301"/>
      <c r="G180" s="259" t="s">
        <v>323</v>
      </c>
      <c r="H180" s="156"/>
      <c r="I180" s="156"/>
      <c r="J180" s="156"/>
      <c r="K180" s="156"/>
      <c r="L180" s="156"/>
      <c r="M180" s="156"/>
      <c r="N180" s="156"/>
      <c r="O180" s="156"/>
      <c r="P180" s="157"/>
      <c r="Q180" s="163" t="s">
        <v>375</v>
      </c>
      <c r="R180" s="156"/>
      <c r="S180" s="156"/>
      <c r="T180" s="156"/>
      <c r="U180" s="156"/>
      <c r="V180" s="156"/>
      <c r="W180" s="156"/>
      <c r="X180" s="156"/>
      <c r="Y180" s="156"/>
      <c r="Z180" s="156"/>
      <c r="AA180" s="156"/>
      <c r="AB180" s="274" t="s">
        <v>376</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75" hidden="1" customHeight="1" x14ac:dyDescent="0.2">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75" hidden="1" customHeight="1" x14ac:dyDescent="0.2">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75" hidden="1" customHeight="1" x14ac:dyDescent="0.2">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2">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75" hidden="1" customHeight="1" x14ac:dyDescent="0.2">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75" hidden="1" customHeight="1" x14ac:dyDescent="0.2">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2">
      <c r="A187" s="981"/>
      <c r="B187" s="239"/>
      <c r="C187" s="238"/>
      <c r="D187" s="239"/>
      <c r="E187" s="144" t="s">
        <v>341</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2">
      <c r="A188" s="981"/>
      <c r="B188" s="239"/>
      <c r="C188" s="238"/>
      <c r="D188" s="239"/>
      <c r="E188" s="147" t="s">
        <v>509</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thickBot="1" x14ac:dyDescent="0.25">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2">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2">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2">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448</v>
      </c>
      <c r="AF192" s="252"/>
      <c r="AG192" s="252"/>
      <c r="AH192" s="252"/>
      <c r="AI192" s="252" t="s">
        <v>445</v>
      </c>
      <c r="AJ192" s="252"/>
      <c r="AK192" s="252"/>
      <c r="AL192" s="252"/>
      <c r="AM192" s="252" t="s">
        <v>440</v>
      </c>
      <c r="AN192" s="252"/>
      <c r="AO192" s="252"/>
      <c r="AP192" s="254"/>
      <c r="AQ192" s="254" t="s">
        <v>306</v>
      </c>
      <c r="AR192" s="255"/>
      <c r="AS192" s="255"/>
      <c r="AT192" s="256"/>
      <c r="AU192" s="266" t="s">
        <v>322</v>
      </c>
      <c r="AV192" s="266"/>
      <c r="AW192" s="266"/>
      <c r="AX192" s="267"/>
    </row>
    <row r="193" spans="1:50" ht="18.75" hidden="1" customHeight="1" x14ac:dyDescent="0.2">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2">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2">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2">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449</v>
      </c>
      <c r="AF196" s="252"/>
      <c r="AG196" s="252"/>
      <c r="AH196" s="252"/>
      <c r="AI196" s="252" t="s">
        <v>445</v>
      </c>
      <c r="AJ196" s="252"/>
      <c r="AK196" s="252"/>
      <c r="AL196" s="252"/>
      <c r="AM196" s="252" t="s">
        <v>440</v>
      </c>
      <c r="AN196" s="252"/>
      <c r="AO196" s="252"/>
      <c r="AP196" s="254"/>
      <c r="AQ196" s="254" t="s">
        <v>306</v>
      </c>
      <c r="AR196" s="255"/>
      <c r="AS196" s="255"/>
      <c r="AT196" s="256"/>
      <c r="AU196" s="266" t="s">
        <v>322</v>
      </c>
      <c r="AV196" s="266"/>
      <c r="AW196" s="266"/>
      <c r="AX196" s="267"/>
    </row>
    <row r="197" spans="1:50" ht="18.75" hidden="1" customHeight="1" x14ac:dyDescent="0.2">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2">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2">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2">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448</v>
      </c>
      <c r="AF200" s="252"/>
      <c r="AG200" s="252"/>
      <c r="AH200" s="252"/>
      <c r="AI200" s="252" t="s">
        <v>445</v>
      </c>
      <c r="AJ200" s="252"/>
      <c r="AK200" s="252"/>
      <c r="AL200" s="252"/>
      <c r="AM200" s="252" t="s">
        <v>440</v>
      </c>
      <c r="AN200" s="252"/>
      <c r="AO200" s="252"/>
      <c r="AP200" s="254"/>
      <c r="AQ200" s="254" t="s">
        <v>306</v>
      </c>
      <c r="AR200" s="255"/>
      <c r="AS200" s="255"/>
      <c r="AT200" s="256"/>
      <c r="AU200" s="266" t="s">
        <v>322</v>
      </c>
      <c r="AV200" s="266"/>
      <c r="AW200" s="266"/>
      <c r="AX200" s="267"/>
    </row>
    <row r="201" spans="1:50" ht="18.75" hidden="1" customHeight="1" x14ac:dyDescent="0.2">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2">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2">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2">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448</v>
      </c>
      <c r="AF204" s="252"/>
      <c r="AG204" s="252"/>
      <c r="AH204" s="252"/>
      <c r="AI204" s="252" t="s">
        <v>445</v>
      </c>
      <c r="AJ204" s="252"/>
      <c r="AK204" s="252"/>
      <c r="AL204" s="252"/>
      <c r="AM204" s="252" t="s">
        <v>440</v>
      </c>
      <c r="AN204" s="252"/>
      <c r="AO204" s="252"/>
      <c r="AP204" s="254"/>
      <c r="AQ204" s="254" t="s">
        <v>306</v>
      </c>
      <c r="AR204" s="255"/>
      <c r="AS204" s="255"/>
      <c r="AT204" s="256"/>
      <c r="AU204" s="266" t="s">
        <v>322</v>
      </c>
      <c r="AV204" s="266"/>
      <c r="AW204" s="266"/>
      <c r="AX204" s="267"/>
    </row>
    <row r="205" spans="1:50" ht="18.75" hidden="1" customHeight="1" x14ac:dyDescent="0.2">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2">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2">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2">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448</v>
      </c>
      <c r="AF208" s="252"/>
      <c r="AG208" s="252"/>
      <c r="AH208" s="252"/>
      <c r="AI208" s="252" t="s">
        <v>445</v>
      </c>
      <c r="AJ208" s="252"/>
      <c r="AK208" s="252"/>
      <c r="AL208" s="252"/>
      <c r="AM208" s="252" t="s">
        <v>440</v>
      </c>
      <c r="AN208" s="252"/>
      <c r="AO208" s="252"/>
      <c r="AP208" s="254"/>
      <c r="AQ208" s="254" t="s">
        <v>306</v>
      </c>
      <c r="AR208" s="255"/>
      <c r="AS208" s="255"/>
      <c r="AT208" s="256"/>
      <c r="AU208" s="266" t="s">
        <v>322</v>
      </c>
      <c r="AV208" s="266"/>
      <c r="AW208" s="266"/>
      <c r="AX208" s="267"/>
    </row>
    <row r="209" spans="1:50" ht="18.75" hidden="1" customHeight="1" x14ac:dyDescent="0.2">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2">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2">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75" hidden="1" customHeight="1" x14ac:dyDescent="0.2">
      <c r="A212" s="981"/>
      <c r="B212" s="239"/>
      <c r="C212" s="238"/>
      <c r="D212" s="239"/>
      <c r="E212" s="238"/>
      <c r="F212" s="301"/>
      <c r="G212" s="259" t="s">
        <v>323</v>
      </c>
      <c r="H212" s="156"/>
      <c r="I212" s="156"/>
      <c r="J212" s="156"/>
      <c r="K212" s="156"/>
      <c r="L212" s="156"/>
      <c r="M212" s="156"/>
      <c r="N212" s="156"/>
      <c r="O212" s="156"/>
      <c r="P212" s="157"/>
      <c r="Q212" s="163" t="s">
        <v>375</v>
      </c>
      <c r="R212" s="156"/>
      <c r="S212" s="156"/>
      <c r="T212" s="156"/>
      <c r="U212" s="156"/>
      <c r="V212" s="156"/>
      <c r="W212" s="156"/>
      <c r="X212" s="156"/>
      <c r="Y212" s="156"/>
      <c r="Z212" s="156"/>
      <c r="AA212" s="156"/>
      <c r="AB212" s="274" t="s">
        <v>376</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75" hidden="1" customHeight="1" x14ac:dyDescent="0.2">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75" hidden="1" customHeight="1" x14ac:dyDescent="0.2">
      <c r="A214" s="981"/>
      <c r="B214" s="239"/>
      <c r="C214" s="238"/>
      <c r="D214" s="239"/>
      <c r="E214" s="238"/>
      <c r="F214" s="301"/>
      <c r="G214" s="217"/>
      <c r="H214" s="148"/>
      <c r="I214" s="148"/>
      <c r="J214" s="148"/>
      <c r="K214" s="148"/>
      <c r="L214" s="148"/>
      <c r="M214" s="148"/>
      <c r="N214" s="148"/>
      <c r="O214" s="148"/>
      <c r="P214" s="218"/>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75" hidden="1" customHeight="1" x14ac:dyDescent="0.2">
      <c r="A215" s="981"/>
      <c r="B215" s="239"/>
      <c r="C215" s="238"/>
      <c r="D215" s="239"/>
      <c r="E215" s="238"/>
      <c r="F215" s="301"/>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2">
      <c r="A216" s="981"/>
      <c r="B216" s="239"/>
      <c r="C216" s="238"/>
      <c r="D216" s="239"/>
      <c r="E216" s="238"/>
      <c r="F216" s="301"/>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75" hidden="1" customHeight="1" x14ac:dyDescent="0.2">
      <c r="A217" s="981"/>
      <c r="B217" s="239"/>
      <c r="C217" s="238"/>
      <c r="D217" s="239"/>
      <c r="E217" s="238"/>
      <c r="F217" s="301"/>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75" hidden="1" customHeight="1" x14ac:dyDescent="0.2">
      <c r="A218" s="981"/>
      <c r="B218" s="239"/>
      <c r="C218" s="238"/>
      <c r="D218" s="239"/>
      <c r="E218" s="238"/>
      <c r="F218" s="301"/>
      <c r="G218" s="222"/>
      <c r="H218" s="151"/>
      <c r="I218" s="151"/>
      <c r="J218" s="151"/>
      <c r="K218" s="151"/>
      <c r="L218" s="151"/>
      <c r="M218" s="151"/>
      <c r="N218" s="151"/>
      <c r="O218" s="151"/>
      <c r="P218" s="223"/>
      <c r="Q218" s="974"/>
      <c r="R218" s="975"/>
      <c r="S218" s="975"/>
      <c r="T218" s="975"/>
      <c r="U218" s="975"/>
      <c r="V218" s="975"/>
      <c r="W218" s="975"/>
      <c r="X218" s="975"/>
      <c r="Y218" s="975"/>
      <c r="Z218" s="975"/>
      <c r="AA218" s="97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75" hidden="1" customHeight="1" x14ac:dyDescent="0.2">
      <c r="A219" s="981"/>
      <c r="B219" s="239"/>
      <c r="C219" s="238"/>
      <c r="D219" s="239"/>
      <c r="E219" s="238"/>
      <c r="F219" s="301"/>
      <c r="G219" s="259" t="s">
        <v>323</v>
      </c>
      <c r="H219" s="156"/>
      <c r="I219" s="156"/>
      <c r="J219" s="156"/>
      <c r="K219" s="156"/>
      <c r="L219" s="156"/>
      <c r="M219" s="156"/>
      <c r="N219" s="156"/>
      <c r="O219" s="156"/>
      <c r="P219" s="157"/>
      <c r="Q219" s="163" t="s">
        <v>375</v>
      </c>
      <c r="R219" s="156"/>
      <c r="S219" s="156"/>
      <c r="T219" s="156"/>
      <c r="U219" s="156"/>
      <c r="V219" s="156"/>
      <c r="W219" s="156"/>
      <c r="X219" s="156"/>
      <c r="Y219" s="156"/>
      <c r="Z219" s="156"/>
      <c r="AA219" s="156"/>
      <c r="AB219" s="274" t="s">
        <v>376</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75" hidden="1" customHeight="1" x14ac:dyDescent="0.2">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75" hidden="1" customHeight="1" x14ac:dyDescent="0.2">
      <c r="A221" s="981"/>
      <c r="B221" s="239"/>
      <c r="C221" s="238"/>
      <c r="D221" s="239"/>
      <c r="E221" s="238"/>
      <c r="F221" s="301"/>
      <c r="G221" s="217"/>
      <c r="H221" s="148"/>
      <c r="I221" s="148"/>
      <c r="J221" s="148"/>
      <c r="K221" s="148"/>
      <c r="L221" s="148"/>
      <c r="M221" s="148"/>
      <c r="N221" s="148"/>
      <c r="O221" s="148"/>
      <c r="P221" s="218"/>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75" hidden="1" customHeight="1" x14ac:dyDescent="0.2">
      <c r="A222" s="981"/>
      <c r="B222" s="239"/>
      <c r="C222" s="238"/>
      <c r="D222" s="239"/>
      <c r="E222" s="238"/>
      <c r="F222" s="301"/>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2">
      <c r="A223" s="981"/>
      <c r="B223" s="239"/>
      <c r="C223" s="238"/>
      <c r="D223" s="239"/>
      <c r="E223" s="238"/>
      <c r="F223" s="301"/>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75" hidden="1" customHeight="1" x14ac:dyDescent="0.2">
      <c r="A224" s="981"/>
      <c r="B224" s="239"/>
      <c r="C224" s="238"/>
      <c r="D224" s="239"/>
      <c r="E224" s="238"/>
      <c r="F224" s="301"/>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75" hidden="1" customHeight="1" x14ac:dyDescent="0.2">
      <c r="A225" s="981"/>
      <c r="B225" s="239"/>
      <c r="C225" s="238"/>
      <c r="D225" s="239"/>
      <c r="E225" s="238"/>
      <c r="F225" s="301"/>
      <c r="G225" s="222"/>
      <c r="H225" s="151"/>
      <c r="I225" s="151"/>
      <c r="J225" s="151"/>
      <c r="K225" s="151"/>
      <c r="L225" s="151"/>
      <c r="M225" s="151"/>
      <c r="N225" s="151"/>
      <c r="O225" s="151"/>
      <c r="P225" s="223"/>
      <c r="Q225" s="974"/>
      <c r="R225" s="975"/>
      <c r="S225" s="975"/>
      <c r="T225" s="975"/>
      <c r="U225" s="975"/>
      <c r="V225" s="975"/>
      <c r="W225" s="975"/>
      <c r="X225" s="975"/>
      <c r="Y225" s="975"/>
      <c r="Z225" s="975"/>
      <c r="AA225" s="97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75" hidden="1" customHeight="1" x14ac:dyDescent="0.2">
      <c r="A226" s="981"/>
      <c r="B226" s="239"/>
      <c r="C226" s="238"/>
      <c r="D226" s="239"/>
      <c r="E226" s="238"/>
      <c r="F226" s="301"/>
      <c r="G226" s="259" t="s">
        <v>323</v>
      </c>
      <c r="H226" s="156"/>
      <c r="I226" s="156"/>
      <c r="J226" s="156"/>
      <c r="K226" s="156"/>
      <c r="L226" s="156"/>
      <c r="M226" s="156"/>
      <c r="N226" s="156"/>
      <c r="O226" s="156"/>
      <c r="P226" s="157"/>
      <c r="Q226" s="163" t="s">
        <v>375</v>
      </c>
      <c r="R226" s="156"/>
      <c r="S226" s="156"/>
      <c r="T226" s="156"/>
      <c r="U226" s="156"/>
      <c r="V226" s="156"/>
      <c r="W226" s="156"/>
      <c r="X226" s="156"/>
      <c r="Y226" s="156"/>
      <c r="Z226" s="156"/>
      <c r="AA226" s="156"/>
      <c r="AB226" s="274" t="s">
        <v>376</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75" hidden="1" customHeight="1" x14ac:dyDescent="0.2">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75" hidden="1" customHeight="1" x14ac:dyDescent="0.2">
      <c r="A228" s="981"/>
      <c r="B228" s="239"/>
      <c r="C228" s="238"/>
      <c r="D228" s="239"/>
      <c r="E228" s="238"/>
      <c r="F228" s="301"/>
      <c r="G228" s="217"/>
      <c r="H228" s="148"/>
      <c r="I228" s="148"/>
      <c r="J228" s="148"/>
      <c r="K228" s="148"/>
      <c r="L228" s="148"/>
      <c r="M228" s="148"/>
      <c r="N228" s="148"/>
      <c r="O228" s="148"/>
      <c r="P228" s="218"/>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75" hidden="1" customHeight="1" x14ac:dyDescent="0.2">
      <c r="A229" s="981"/>
      <c r="B229" s="239"/>
      <c r="C229" s="238"/>
      <c r="D229" s="239"/>
      <c r="E229" s="238"/>
      <c r="F229" s="301"/>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2">
      <c r="A230" s="981"/>
      <c r="B230" s="239"/>
      <c r="C230" s="238"/>
      <c r="D230" s="239"/>
      <c r="E230" s="238"/>
      <c r="F230" s="301"/>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75" hidden="1" customHeight="1" x14ac:dyDescent="0.2">
      <c r="A231" s="981"/>
      <c r="B231" s="239"/>
      <c r="C231" s="238"/>
      <c r="D231" s="239"/>
      <c r="E231" s="238"/>
      <c r="F231" s="301"/>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75" hidden="1" customHeight="1" x14ac:dyDescent="0.2">
      <c r="A232" s="981"/>
      <c r="B232" s="239"/>
      <c r="C232" s="238"/>
      <c r="D232" s="239"/>
      <c r="E232" s="238"/>
      <c r="F232" s="301"/>
      <c r="G232" s="222"/>
      <c r="H232" s="151"/>
      <c r="I232" s="151"/>
      <c r="J232" s="151"/>
      <c r="K232" s="151"/>
      <c r="L232" s="151"/>
      <c r="M232" s="151"/>
      <c r="N232" s="151"/>
      <c r="O232" s="151"/>
      <c r="P232" s="223"/>
      <c r="Q232" s="974"/>
      <c r="R232" s="975"/>
      <c r="S232" s="975"/>
      <c r="T232" s="975"/>
      <c r="U232" s="975"/>
      <c r="V232" s="975"/>
      <c r="W232" s="975"/>
      <c r="X232" s="975"/>
      <c r="Y232" s="975"/>
      <c r="Z232" s="975"/>
      <c r="AA232" s="97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75" hidden="1" customHeight="1" x14ac:dyDescent="0.2">
      <c r="A233" s="981"/>
      <c r="B233" s="239"/>
      <c r="C233" s="238"/>
      <c r="D233" s="239"/>
      <c r="E233" s="238"/>
      <c r="F233" s="301"/>
      <c r="G233" s="259" t="s">
        <v>323</v>
      </c>
      <c r="H233" s="156"/>
      <c r="I233" s="156"/>
      <c r="J233" s="156"/>
      <c r="K233" s="156"/>
      <c r="L233" s="156"/>
      <c r="M233" s="156"/>
      <c r="N233" s="156"/>
      <c r="O233" s="156"/>
      <c r="P233" s="157"/>
      <c r="Q233" s="163" t="s">
        <v>375</v>
      </c>
      <c r="R233" s="156"/>
      <c r="S233" s="156"/>
      <c r="T233" s="156"/>
      <c r="U233" s="156"/>
      <c r="V233" s="156"/>
      <c r="W233" s="156"/>
      <c r="X233" s="156"/>
      <c r="Y233" s="156"/>
      <c r="Z233" s="156"/>
      <c r="AA233" s="156"/>
      <c r="AB233" s="274" t="s">
        <v>376</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75" hidden="1" customHeight="1" x14ac:dyDescent="0.2">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75" hidden="1" customHeight="1" x14ac:dyDescent="0.2">
      <c r="A235" s="981"/>
      <c r="B235" s="239"/>
      <c r="C235" s="238"/>
      <c r="D235" s="239"/>
      <c r="E235" s="238"/>
      <c r="F235" s="301"/>
      <c r="G235" s="217"/>
      <c r="H235" s="148"/>
      <c r="I235" s="148"/>
      <c r="J235" s="148"/>
      <c r="K235" s="148"/>
      <c r="L235" s="148"/>
      <c r="M235" s="148"/>
      <c r="N235" s="148"/>
      <c r="O235" s="148"/>
      <c r="P235" s="218"/>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75" hidden="1" customHeight="1" x14ac:dyDescent="0.2">
      <c r="A236" s="981"/>
      <c r="B236" s="239"/>
      <c r="C236" s="238"/>
      <c r="D236" s="239"/>
      <c r="E236" s="238"/>
      <c r="F236" s="301"/>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2">
      <c r="A237" s="981"/>
      <c r="B237" s="239"/>
      <c r="C237" s="238"/>
      <c r="D237" s="239"/>
      <c r="E237" s="238"/>
      <c r="F237" s="301"/>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75" hidden="1" customHeight="1" x14ac:dyDescent="0.2">
      <c r="A238" s="981"/>
      <c r="B238" s="239"/>
      <c r="C238" s="238"/>
      <c r="D238" s="239"/>
      <c r="E238" s="238"/>
      <c r="F238" s="301"/>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75" hidden="1" customHeight="1" x14ac:dyDescent="0.2">
      <c r="A239" s="981"/>
      <c r="B239" s="239"/>
      <c r="C239" s="238"/>
      <c r="D239" s="239"/>
      <c r="E239" s="238"/>
      <c r="F239" s="301"/>
      <c r="G239" s="222"/>
      <c r="H239" s="151"/>
      <c r="I239" s="151"/>
      <c r="J239" s="151"/>
      <c r="K239" s="151"/>
      <c r="L239" s="151"/>
      <c r="M239" s="151"/>
      <c r="N239" s="151"/>
      <c r="O239" s="151"/>
      <c r="P239" s="223"/>
      <c r="Q239" s="974"/>
      <c r="R239" s="975"/>
      <c r="S239" s="975"/>
      <c r="T239" s="975"/>
      <c r="U239" s="975"/>
      <c r="V239" s="975"/>
      <c r="W239" s="975"/>
      <c r="X239" s="975"/>
      <c r="Y239" s="975"/>
      <c r="Z239" s="975"/>
      <c r="AA239" s="97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75" hidden="1" customHeight="1" x14ac:dyDescent="0.2">
      <c r="A240" s="981"/>
      <c r="B240" s="239"/>
      <c r="C240" s="238"/>
      <c r="D240" s="239"/>
      <c r="E240" s="238"/>
      <c r="F240" s="301"/>
      <c r="G240" s="259" t="s">
        <v>323</v>
      </c>
      <c r="H240" s="156"/>
      <c r="I240" s="156"/>
      <c r="J240" s="156"/>
      <c r="K240" s="156"/>
      <c r="L240" s="156"/>
      <c r="M240" s="156"/>
      <c r="N240" s="156"/>
      <c r="O240" s="156"/>
      <c r="P240" s="157"/>
      <c r="Q240" s="163" t="s">
        <v>375</v>
      </c>
      <c r="R240" s="156"/>
      <c r="S240" s="156"/>
      <c r="T240" s="156"/>
      <c r="U240" s="156"/>
      <c r="V240" s="156"/>
      <c r="W240" s="156"/>
      <c r="X240" s="156"/>
      <c r="Y240" s="156"/>
      <c r="Z240" s="156"/>
      <c r="AA240" s="156"/>
      <c r="AB240" s="274" t="s">
        <v>376</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75" hidden="1" customHeight="1" x14ac:dyDescent="0.2">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75" hidden="1" customHeight="1" x14ac:dyDescent="0.2">
      <c r="A242" s="981"/>
      <c r="B242" s="239"/>
      <c r="C242" s="238"/>
      <c r="D242" s="239"/>
      <c r="E242" s="238"/>
      <c r="F242" s="301"/>
      <c r="G242" s="217"/>
      <c r="H242" s="148"/>
      <c r="I242" s="148"/>
      <c r="J242" s="148"/>
      <c r="K242" s="148"/>
      <c r="L242" s="148"/>
      <c r="M242" s="148"/>
      <c r="N242" s="148"/>
      <c r="O242" s="148"/>
      <c r="P242" s="218"/>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75" hidden="1" customHeight="1" x14ac:dyDescent="0.2">
      <c r="A243" s="981"/>
      <c r="B243" s="239"/>
      <c r="C243" s="238"/>
      <c r="D243" s="239"/>
      <c r="E243" s="238"/>
      <c r="F243" s="301"/>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2">
      <c r="A244" s="981"/>
      <c r="B244" s="239"/>
      <c r="C244" s="238"/>
      <c r="D244" s="239"/>
      <c r="E244" s="238"/>
      <c r="F244" s="301"/>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75" hidden="1" customHeight="1" x14ac:dyDescent="0.2">
      <c r="A245" s="981"/>
      <c r="B245" s="239"/>
      <c r="C245" s="238"/>
      <c r="D245" s="239"/>
      <c r="E245" s="238"/>
      <c r="F245" s="301"/>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75" hidden="1" customHeight="1" x14ac:dyDescent="0.2">
      <c r="A246" s="981"/>
      <c r="B246" s="239"/>
      <c r="C246" s="238"/>
      <c r="D246" s="239"/>
      <c r="E246" s="302"/>
      <c r="F246" s="303"/>
      <c r="G246" s="222"/>
      <c r="H246" s="151"/>
      <c r="I246" s="151"/>
      <c r="J246" s="151"/>
      <c r="K246" s="151"/>
      <c r="L246" s="151"/>
      <c r="M246" s="151"/>
      <c r="N246" s="151"/>
      <c r="O246" s="151"/>
      <c r="P246" s="223"/>
      <c r="Q246" s="974"/>
      <c r="R246" s="975"/>
      <c r="S246" s="975"/>
      <c r="T246" s="975"/>
      <c r="U246" s="975"/>
      <c r="V246" s="975"/>
      <c r="W246" s="975"/>
      <c r="X246" s="975"/>
      <c r="Y246" s="975"/>
      <c r="Z246" s="975"/>
      <c r="AA246" s="97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2">
      <c r="A247" s="981"/>
      <c r="B247" s="239"/>
      <c r="C247" s="238"/>
      <c r="D247" s="239"/>
      <c r="E247" s="144" t="s">
        <v>341</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2">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5">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2">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2">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2">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448</v>
      </c>
      <c r="AF252" s="252"/>
      <c r="AG252" s="252"/>
      <c r="AH252" s="252"/>
      <c r="AI252" s="252" t="s">
        <v>445</v>
      </c>
      <c r="AJ252" s="252"/>
      <c r="AK252" s="252"/>
      <c r="AL252" s="252"/>
      <c r="AM252" s="252" t="s">
        <v>440</v>
      </c>
      <c r="AN252" s="252"/>
      <c r="AO252" s="252"/>
      <c r="AP252" s="254"/>
      <c r="AQ252" s="254" t="s">
        <v>306</v>
      </c>
      <c r="AR252" s="255"/>
      <c r="AS252" s="255"/>
      <c r="AT252" s="256"/>
      <c r="AU252" s="266" t="s">
        <v>322</v>
      </c>
      <c r="AV252" s="266"/>
      <c r="AW252" s="266"/>
      <c r="AX252" s="267"/>
    </row>
    <row r="253" spans="1:50" ht="18.75" hidden="1" customHeight="1" x14ac:dyDescent="0.2">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2">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2">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2">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448</v>
      </c>
      <c r="AF256" s="252"/>
      <c r="AG256" s="252"/>
      <c r="AH256" s="252"/>
      <c r="AI256" s="252" t="s">
        <v>445</v>
      </c>
      <c r="AJ256" s="252"/>
      <c r="AK256" s="252"/>
      <c r="AL256" s="252"/>
      <c r="AM256" s="252" t="s">
        <v>441</v>
      </c>
      <c r="AN256" s="252"/>
      <c r="AO256" s="252"/>
      <c r="AP256" s="254"/>
      <c r="AQ256" s="254" t="s">
        <v>306</v>
      </c>
      <c r="AR256" s="255"/>
      <c r="AS256" s="255"/>
      <c r="AT256" s="256"/>
      <c r="AU256" s="266" t="s">
        <v>322</v>
      </c>
      <c r="AV256" s="266"/>
      <c r="AW256" s="266"/>
      <c r="AX256" s="267"/>
    </row>
    <row r="257" spans="1:50" ht="18.75" hidden="1" customHeight="1" x14ac:dyDescent="0.2">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2">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2">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2">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448</v>
      </c>
      <c r="AF260" s="252"/>
      <c r="AG260" s="252"/>
      <c r="AH260" s="252"/>
      <c r="AI260" s="252" t="s">
        <v>445</v>
      </c>
      <c r="AJ260" s="252"/>
      <c r="AK260" s="252"/>
      <c r="AL260" s="252"/>
      <c r="AM260" s="252" t="s">
        <v>441</v>
      </c>
      <c r="AN260" s="252"/>
      <c r="AO260" s="252"/>
      <c r="AP260" s="254"/>
      <c r="AQ260" s="254" t="s">
        <v>306</v>
      </c>
      <c r="AR260" s="255"/>
      <c r="AS260" s="255"/>
      <c r="AT260" s="256"/>
      <c r="AU260" s="266" t="s">
        <v>322</v>
      </c>
      <c r="AV260" s="266"/>
      <c r="AW260" s="266"/>
      <c r="AX260" s="267"/>
    </row>
    <row r="261" spans="1:50" ht="18.75" hidden="1" customHeight="1" x14ac:dyDescent="0.2">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2">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2">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2">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448</v>
      </c>
      <c r="AF264" s="168"/>
      <c r="AG264" s="168"/>
      <c r="AH264" s="168"/>
      <c r="AI264" s="168" t="s">
        <v>445</v>
      </c>
      <c r="AJ264" s="168"/>
      <c r="AK264" s="168"/>
      <c r="AL264" s="168"/>
      <c r="AM264" s="168" t="s">
        <v>440</v>
      </c>
      <c r="AN264" s="168"/>
      <c r="AO264" s="168"/>
      <c r="AP264" s="163"/>
      <c r="AQ264" s="163" t="s">
        <v>306</v>
      </c>
      <c r="AR264" s="156"/>
      <c r="AS264" s="156"/>
      <c r="AT264" s="157"/>
      <c r="AU264" s="121" t="s">
        <v>322</v>
      </c>
      <c r="AV264" s="121"/>
      <c r="AW264" s="121"/>
      <c r="AX264" s="122"/>
    </row>
    <row r="265" spans="1:50" ht="18.75" hidden="1" customHeight="1" x14ac:dyDescent="0.2">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2">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2">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2">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449</v>
      </c>
      <c r="AF268" s="252"/>
      <c r="AG268" s="252"/>
      <c r="AH268" s="252"/>
      <c r="AI268" s="252" t="s">
        <v>445</v>
      </c>
      <c r="AJ268" s="252"/>
      <c r="AK268" s="252"/>
      <c r="AL268" s="252"/>
      <c r="AM268" s="252" t="s">
        <v>440</v>
      </c>
      <c r="AN268" s="252"/>
      <c r="AO268" s="252"/>
      <c r="AP268" s="254"/>
      <c r="AQ268" s="254" t="s">
        <v>306</v>
      </c>
      <c r="AR268" s="255"/>
      <c r="AS268" s="255"/>
      <c r="AT268" s="256"/>
      <c r="AU268" s="266" t="s">
        <v>322</v>
      </c>
      <c r="AV268" s="266"/>
      <c r="AW268" s="266"/>
      <c r="AX268" s="267"/>
    </row>
    <row r="269" spans="1:50" ht="18.75" hidden="1" customHeight="1" x14ac:dyDescent="0.2">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2">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2">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75" hidden="1" customHeight="1" x14ac:dyDescent="0.2">
      <c r="A272" s="981"/>
      <c r="B272" s="239"/>
      <c r="C272" s="238"/>
      <c r="D272" s="239"/>
      <c r="E272" s="238"/>
      <c r="F272" s="301"/>
      <c r="G272" s="259" t="s">
        <v>323</v>
      </c>
      <c r="H272" s="156"/>
      <c r="I272" s="156"/>
      <c r="J272" s="156"/>
      <c r="K272" s="156"/>
      <c r="L272" s="156"/>
      <c r="M272" s="156"/>
      <c r="N272" s="156"/>
      <c r="O272" s="156"/>
      <c r="P272" s="157"/>
      <c r="Q272" s="163" t="s">
        <v>375</v>
      </c>
      <c r="R272" s="156"/>
      <c r="S272" s="156"/>
      <c r="T272" s="156"/>
      <c r="U272" s="156"/>
      <c r="V272" s="156"/>
      <c r="W272" s="156"/>
      <c r="X272" s="156"/>
      <c r="Y272" s="156"/>
      <c r="Z272" s="156"/>
      <c r="AA272" s="156"/>
      <c r="AB272" s="274" t="s">
        <v>376</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75" hidden="1" customHeight="1" x14ac:dyDescent="0.2">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75" hidden="1" customHeight="1" x14ac:dyDescent="0.2">
      <c r="A274" s="981"/>
      <c r="B274" s="239"/>
      <c r="C274" s="238"/>
      <c r="D274" s="239"/>
      <c r="E274" s="238"/>
      <c r="F274" s="301"/>
      <c r="G274" s="217"/>
      <c r="H274" s="148"/>
      <c r="I274" s="148"/>
      <c r="J274" s="148"/>
      <c r="K274" s="148"/>
      <c r="L274" s="148"/>
      <c r="M274" s="148"/>
      <c r="N274" s="148"/>
      <c r="O274" s="148"/>
      <c r="P274" s="218"/>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75" hidden="1" customHeight="1" x14ac:dyDescent="0.2">
      <c r="A275" s="981"/>
      <c r="B275" s="239"/>
      <c r="C275" s="238"/>
      <c r="D275" s="239"/>
      <c r="E275" s="238"/>
      <c r="F275" s="301"/>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2">
      <c r="A276" s="981"/>
      <c r="B276" s="239"/>
      <c r="C276" s="238"/>
      <c r="D276" s="239"/>
      <c r="E276" s="238"/>
      <c r="F276" s="301"/>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75" hidden="1" customHeight="1" x14ac:dyDescent="0.2">
      <c r="A277" s="981"/>
      <c r="B277" s="239"/>
      <c r="C277" s="238"/>
      <c r="D277" s="239"/>
      <c r="E277" s="238"/>
      <c r="F277" s="301"/>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75" hidden="1" customHeight="1" x14ac:dyDescent="0.2">
      <c r="A278" s="981"/>
      <c r="B278" s="239"/>
      <c r="C278" s="238"/>
      <c r="D278" s="239"/>
      <c r="E278" s="238"/>
      <c r="F278" s="301"/>
      <c r="G278" s="222"/>
      <c r="H278" s="151"/>
      <c r="I278" s="151"/>
      <c r="J278" s="151"/>
      <c r="K278" s="151"/>
      <c r="L278" s="151"/>
      <c r="M278" s="151"/>
      <c r="N278" s="151"/>
      <c r="O278" s="151"/>
      <c r="P278" s="223"/>
      <c r="Q278" s="974"/>
      <c r="R278" s="975"/>
      <c r="S278" s="975"/>
      <c r="T278" s="975"/>
      <c r="U278" s="975"/>
      <c r="V278" s="975"/>
      <c r="W278" s="975"/>
      <c r="X278" s="975"/>
      <c r="Y278" s="975"/>
      <c r="Z278" s="975"/>
      <c r="AA278" s="97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75" hidden="1" customHeight="1" x14ac:dyDescent="0.2">
      <c r="A279" s="981"/>
      <c r="B279" s="239"/>
      <c r="C279" s="238"/>
      <c r="D279" s="239"/>
      <c r="E279" s="238"/>
      <c r="F279" s="301"/>
      <c r="G279" s="259" t="s">
        <v>323</v>
      </c>
      <c r="H279" s="156"/>
      <c r="I279" s="156"/>
      <c r="J279" s="156"/>
      <c r="K279" s="156"/>
      <c r="L279" s="156"/>
      <c r="M279" s="156"/>
      <c r="N279" s="156"/>
      <c r="O279" s="156"/>
      <c r="P279" s="157"/>
      <c r="Q279" s="163" t="s">
        <v>375</v>
      </c>
      <c r="R279" s="156"/>
      <c r="S279" s="156"/>
      <c r="T279" s="156"/>
      <c r="U279" s="156"/>
      <c r="V279" s="156"/>
      <c r="W279" s="156"/>
      <c r="X279" s="156"/>
      <c r="Y279" s="156"/>
      <c r="Z279" s="156"/>
      <c r="AA279" s="156"/>
      <c r="AB279" s="274" t="s">
        <v>376</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75" hidden="1" customHeight="1" x14ac:dyDescent="0.2">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75" hidden="1" customHeight="1" x14ac:dyDescent="0.2">
      <c r="A281" s="981"/>
      <c r="B281" s="239"/>
      <c r="C281" s="238"/>
      <c r="D281" s="239"/>
      <c r="E281" s="238"/>
      <c r="F281" s="301"/>
      <c r="G281" s="217"/>
      <c r="H281" s="148"/>
      <c r="I281" s="148"/>
      <c r="J281" s="148"/>
      <c r="K281" s="148"/>
      <c r="L281" s="148"/>
      <c r="M281" s="148"/>
      <c r="N281" s="148"/>
      <c r="O281" s="148"/>
      <c r="P281" s="218"/>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75" hidden="1" customHeight="1" x14ac:dyDescent="0.2">
      <c r="A282" s="981"/>
      <c r="B282" s="239"/>
      <c r="C282" s="238"/>
      <c r="D282" s="239"/>
      <c r="E282" s="238"/>
      <c r="F282" s="301"/>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2">
      <c r="A283" s="981"/>
      <c r="B283" s="239"/>
      <c r="C283" s="238"/>
      <c r="D283" s="239"/>
      <c r="E283" s="238"/>
      <c r="F283" s="301"/>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75" hidden="1" customHeight="1" x14ac:dyDescent="0.2">
      <c r="A284" s="981"/>
      <c r="B284" s="239"/>
      <c r="C284" s="238"/>
      <c r="D284" s="239"/>
      <c r="E284" s="238"/>
      <c r="F284" s="301"/>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75" hidden="1" customHeight="1" x14ac:dyDescent="0.2">
      <c r="A285" s="981"/>
      <c r="B285" s="239"/>
      <c r="C285" s="238"/>
      <c r="D285" s="239"/>
      <c r="E285" s="238"/>
      <c r="F285" s="301"/>
      <c r="G285" s="222"/>
      <c r="H285" s="151"/>
      <c r="I285" s="151"/>
      <c r="J285" s="151"/>
      <c r="K285" s="151"/>
      <c r="L285" s="151"/>
      <c r="M285" s="151"/>
      <c r="N285" s="151"/>
      <c r="O285" s="151"/>
      <c r="P285" s="223"/>
      <c r="Q285" s="974"/>
      <c r="R285" s="975"/>
      <c r="S285" s="975"/>
      <c r="T285" s="975"/>
      <c r="U285" s="975"/>
      <c r="V285" s="975"/>
      <c r="W285" s="975"/>
      <c r="X285" s="975"/>
      <c r="Y285" s="975"/>
      <c r="Z285" s="975"/>
      <c r="AA285" s="97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75" hidden="1" customHeight="1" x14ac:dyDescent="0.2">
      <c r="A286" s="981"/>
      <c r="B286" s="239"/>
      <c r="C286" s="238"/>
      <c r="D286" s="239"/>
      <c r="E286" s="238"/>
      <c r="F286" s="301"/>
      <c r="G286" s="259" t="s">
        <v>323</v>
      </c>
      <c r="H286" s="156"/>
      <c r="I286" s="156"/>
      <c r="J286" s="156"/>
      <c r="K286" s="156"/>
      <c r="L286" s="156"/>
      <c r="M286" s="156"/>
      <c r="N286" s="156"/>
      <c r="O286" s="156"/>
      <c r="P286" s="157"/>
      <c r="Q286" s="163" t="s">
        <v>375</v>
      </c>
      <c r="R286" s="156"/>
      <c r="S286" s="156"/>
      <c r="T286" s="156"/>
      <c r="U286" s="156"/>
      <c r="V286" s="156"/>
      <c r="W286" s="156"/>
      <c r="X286" s="156"/>
      <c r="Y286" s="156"/>
      <c r="Z286" s="156"/>
      <c r="AA286" s="156"/>
      <c r="AB286" s="274" t="s">
        <v>376</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75" hidden="1" customHeight="1" x14ac:dyDescent="0.2">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75" hidden="1" customHeight="1" x14ac:dyDescent="0.2">
      <c r="A288" s="981"/>
      <c r="B288" s="239"/>
      <c r="C288" s="238"/>
      <c r="D288" s="239"/>
      <c r="E288" s="238"/>
      <c r="F288" s="301"/>
      <c r="G288" s="217"/>
      <c r="H288" s="148"/>
      <c r="I288" s="148"/>
      <c r="J288" s="148"/>
      <c r="K288" s="148"/>
      <c r="L288" s="148"/>
      <c r="M288" s="148"/>
      <c r="N288" s="148"/>
      <c r="O288" s="148"/>
      <c r="P288" s="218"/>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75" hidden="1" customHeight="1" x14ac:dyDescent="0.2">
      <c r="A289" s="981"/>
      <c r="B289" s="239"/>
      <c r="C289" s="238"/>
      <c r="D289" s="239"/>
      <c r="E289" s="238"/>
      <c r="F289" s="301"/>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2">
      <c r="A290" s="981"/>
      <c r="B290" s="239"/>
      <c r="C290" s="238"/>
      <c r="D290" s="239"/>
      <c r="E290" s="238"/>
      <c r="F290" s="301"/>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75" hidden="1" customHeight="1" x14ac:dyDescent="0.2">
      <c r="A291" s="981"/>
      <c r="B291" s="239"/>
      <c r="C291" s="238"/>
      <c r="D291" s="239"/>
      <c r="E291" s="238"/>
      <c r="F291" s="301"/>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75" hidden="1" customHeight="1" x14ac:dyDescent="0.2">
      <c r="A292" s="981"/>
      <c r="B292" s="239"/>
      <c r="C292" s="238"/>
      <c r="D292" s="239"/>
      <c r="E292" s="238"/>
      <c r="F292" s="301"/>
      <c r="G292" s="222"/>
      <c r="H292" s="151"/>
      <c r="I292" s="151"/>
      <c r="J292" s="151"/>
      <c r="K292" s="151"/>
      <c r="L292" s="151"/>
      <c r="M292" s="151"/>
      <c r="N292" s="151"/>
      <c r="O292" s="151"/>
      <c r="P292" s="223"/>
      <c r="Q292" s="974"/>
      <c r="R292" s="975"/>
      <c r="S292" s="975"/>
      <c r="T292" s="975"/>
      <c r="U292" s="975"/>
      <c r="V292" s="975"/>
      <c r="W292" s="975"/>
      <c r="X292" s="975"/>
      <c r="Y292" s="975"/>
      <c r="Z292" s="975"/>
      <c r="AA292" s="97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75" hidden="1" customHeight="1" x14ac:dyDescent="0.2">
      <c r="A293" s="981"/>
      <c r="B293" s="239"/>
      <c r="C293" s="238"/>
      <c r="D293" s="239"/>
      <c r="E293" s="238"/>
      <c r="F293" s="301"/>
      <c r="G293" s="259" t="s">
        <v>323</v>
      </c>
      <c r="H293" s="156"/>
      <c r="I293" s="156"/>
      <c r="J293" s="156"/>
      <c r="K293" s="156"/>
      <c r="L293" s="156"/>
      <c r="M293" s="156"/>
      <c r="N293" s="156"/>
      <c r="O293" s="156"/>
      <c r="P293" s="157"/>
      <c r="Q293" s="163" t="s">
        <v>375</v>
      </c>
      <c r="R293" s="156"/>
      <c r="S293" s="156"/>
      <c r="T293" s="156"/>
      <c r="U293" s="156"/>
      <c r="V293" s="156"/>
      <c r="W293" s="156"/>
      <c r="X293" s="156"/>
      <c r="Y293" s="156"/>
      <c r="Z293" s="156"/>
      <c r="AA293" s="156"/>
      <c r="AB293" s="274" t="s">
        <v>376</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75" hidden="1" customHeight="1" x14ac:dyDescent="0.2">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75" hidden="1" customHeight="1" x14ac:dyDescent="0.2">
      <c r="A295" s="981"/>
      <c r="B295" s="239"/>
      <c r="C295" s="238"/>
      <c r="D295" s="239"/>
      <c r="E295" s="238"/>
      <c r="F295" s="301"/>
      <c r="G295" s="217"/>
      <c r="H295" s="148"/>
      <c r="I295" s="148"/>
      <c r="J295" s="148"/>
      <c r="K295" s="148"/>
      <c r="L295" s="148"/>
      <c r="M295" s="148"/>
      <c r="N295" s="148"/>
      <c r="O295" s="148"/>
      <c r="P295" s="218"/>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75" hidden="1" customHeight="1" x14ac:dyDescent="0.2">
      <c r="A296" s="981"/>
      <c r="B296" s="239"/>
      <c r="C296" s="238"/>
      <c r="D296" s="239"/>
      <c r="E296" s="238"/>
      <c r="F296" s="301"/>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2">
      <c r="A297" s="981"/>
      <c r="B297" s="239"/>
      <c r="C297" s="238"/>
      <c r="D297" s="239"/>
      <c r="E297" s="238"/>
      <c r="F297" s="301"/>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75" hidden="1" customHeight="1" x14ac:dyDescent="0.2">
      <c r="A298" s="981"/>
      <c r="B298" s="239"/>
      <c r="C298" s="238"/>
      <c r="D298" s="239"/>
      <c r="E298" s="238"/>
      <c r="F298" s="301"/>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75" hidden="1" customHeight="1" x14ac:dyDescent="0.2">
      <c r="A299" s="981"/>
      <c r="B299" s="239"/>
      <c r="C299" s="238"/>
      <c r="D299" s="239"/>
      <c r="E299" s="238"/>
      <c r="F299" s="301"/>
      <c r="G299" s="222"/>
      <c r="H299" s="151"/>
      <c r="I299" s="151"/>
      <c r="J299" s="151"/>
      <c r="K299" s="151"/>
      <c r="L299" s="151"/>
      <c r="M299" s="151"/>
      <c r="N299" s="151"/>
      <c r="O299" s="151"/>
      <c r="P299" s="223"/>
      <c r="Q299" s="974"/>
      <c r="R299" s="975"/>
      <c r="S299" s="975"/>
      <c r="T299" s="975"/>
      <c r="U299" s="975"/>
      <c r="V299" s="975"/>
      <c r="W299" s="975"/>
      <c r="X299" s="975"/>
      <c r="Y299" s="975"/>
      <c r="Z299" s="975"/>
      <c r="AA299" s="97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75" hidden="1" customHeight="1" x14ac:dyDescent="0.2">
      <c r="A300" s="981"/>
      <c r="B300" s="239"/>
      <c r="C300" s="238"/>
      <c r="D300" s="239"/>
      <c r="E300" s="238"/>
      <c r="F300" s="301"/>
      <c r="G300" s="259" t="s">
        <v>323</v>
      </c>
      <c r="H300" s="156"/>
      <c r="I300" s="156"/>
      <c r="J300" s="156"/>
      <c r="K300" s="156"/>
      <c r="L300" s="156"/>
      <c r="M300" s="156"/>
      <c r="N300" s="156"/>
      <c r="O300" s="156"/>
      <c r="P300" s="157"/>
      <c r="Q300" s="163" t="s">
        <v>375</v>
      </c>
      <c r="R300" s="156"/>
      <c r="S300" s="156"/>
      <c r="T300" s="156"/>
      <c r="U300" s="156"/>
      <c r="V300" s="156"/>
      <c r="W300" s="156"/>
      <c r="X300" s="156"/>
      <c r="Y300" s="156"/>
      <c r="Z300" s="156"/>
      <c r="AA300" s="156"/>
      <c r="AB300" s="274" t="s">
        <v>376</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75" hidden="1" customHeight="1" x14ac:dyDescent="0.2">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75" hidden="1" customHeight="1" x14ac:dyDescent="0.2">
      <c r="A302" s="981"/>
      <c r="B302" s="239"/>
      <c r="C302" s="238"/>
      <c r="D302" s="239"/>
      <c r="E302" s="238"/>
      <c r="F302" s="301"/>
      <c r="G302" s="217"/>
      <c r="H302" s="148"/>
      <c r="I302" s="148"/>
      <c r="J302" s="148"/>
      <c r="K302" s="148"/>
      <c r="L302" s="148"/>
      <c r="M302" s="148"/>
      <c r="N302" s="148"/>
      <c r="O302" s="148"/>
      <c r="P302" s="218"/>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75" hidden="1" customHeight="1" x14ac:dyDescent="0.2">
      <c r="A303" s="981"/>
      <c r="B303" s="239"/>
      <c r="C303" s="238"/>
      <c r="D303" s="239"/>
      <c r="E303" s="238"/>
      <c r="F303" s="301"/>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2">
      <c r="A304" s="981"/>
      <c r="B304" s="239"/>
      <c r="C304" s="238"/>
      <c r="D304" s="239"/>
      <c r="E304" s="238"/>
      <c r="F304" s="301"/>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75" hidden="1" customHeight="1" x14ac:dyDescent="0.2">
      <c r="A305" s="981"/>
      <c r="B305" s="239"/>
      <c r="C305" s="238"/>
      <c r="D305" s="239"/>
      <c r="E305" s="238"/>
      <c r="F305" s="301"/>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75" hidden="1" customHeight="1" x14ac:dyDescent="0.2">
      <c r="A306" s="981"/>
      <c r="B306" s="239"/>
      <c r="C306" s="238"/>
      <c r="D306" s="239"/>
      <c r="E306" s="302"/>
      <c r="F306" s="303"/>
      <c r="G306" s="222"/>
      <c r="H306" s="151"/>
      <c r="I306" s="151"/>
      <c r="J306" s="151"/>
      <c r="K306" s="151"/>
      <c r="L306" s="151"/>
      <c r="M306" s="151"/>
      <c r="N306" s="151"/>
      <c r="O306" s="151"/>
      <c r="P306" s="223"/>
      <c r="Q306" s="974"/>
      <c r="R306" s="975"/>
      <c r="S306" s="975"/>
      <c r="T306" s="975"/>
      <c r="U306" s="975"/>
      <c r="V306" s="975"/>
      <c r="W306" s="975"/>
      <c r="X306" s="975"/>
      <c r="Y306" s="975"/>
      <c r="Z306" s="975"/>
      <c r="AA306" s="97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2">
      <c r="A307" s="981"/>
      <c r="B307" s="239"/>
      <c r="C307" s="238"/>
      <c r="D307" s="239"/>
      <c r="E307" s="144" t="s">
        <v>341</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2">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5">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2">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2">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2">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448</v>
      </c>
      <c r="AF312" s="252"/>
      <c r="AG312" s="252"/>
      <c r="AH312" s="252"/>
      <c r="AI312" s="252" t="s">
        <v>445</v>
      </c>
      <c r="AJ312" s="252"/>
      <c r="AK312" s="252"/>
      <c r="AL312" s="252"/>
      <c r="AM312" s="252" t="s">
        <v>440</v>
      </c>
      <c r="AN312" s="252"/>
      <c r="AO312" s="252"/>
      <c r="AP312" s="254"/>
      <c r="AQ312" s="254" t="s">
        <v>306</v>
      </c>
      <c r="AR312" s="255"/>
      <c r="AS312" s="255"/>
      <c r="AT312" s="256"/>
      <c r="AU312" s="266" t="s">
        <v>322</v>
      </c>
      <c r="AV312" s="266"/>
      <c r="AW312" s="266"/>
      <c r="AX312" s="267"/>
    </row>
    <row r="313" spans="1:50" ht="18.75" hidden="1" customHeight="1" x14ac:dyDescent="0.2">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2">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2">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2">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448</v>
      </c>
      <c r="AF316" s="252"/>
      <c r="AG316" s="252"/>
      <c r="AH316" s="252"/>
      <c r="AI316" s="252" t="s">
        <v>445</v>
      </c>
      <c r="AJ316" s="252"/>
      <c r="AK316" s="252"/>
      <c r="AL316" s="252"/>
      <c r="AM316" s="252" t="s">
        <v>440</v>
      </c>
      <c r="AN316" s="252"/>
      <c r="AO316" s="252"/>
      <c r="AP316" s="254"/>
      <c r="AQ316" s="254" t="s">
        <v>306</v>
      </c>
      <c r="AR316" s="255"/>
      <c r="AS316" s="255"/>
      <c r="AT316" s="256"/>
      <c r="AU316" s="266" t="s">
        <v>322</v>
      </c>
      <c r="AV316" s="266"/>
      <c r="AW316" s="266"/>
      <c r="AX316" s="267"/>
    </row>
    <row r="317" spans="1:50" ht="18.75" hidden="1" customHeight="1" x14ac:dyDescent="0.2">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2">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2">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2">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448</v>
      </c>
      <c r="AF320" s="252"/>
      <c r="AG320" s="252"/>
      <c r="AH320" s="252"/>
      <c r="AI320" s="252" t="s">
        <v>445</v>
      </c>
      <c r="AJ320" s="252"/>
      <c r="AK320" s="252"/>
      <c r="AL320" s="252"/>
      <c r="AM320" s="252" t="s">
        <v>441</v>
      </c>
      <c r="AN320" s="252"/>
      <c r="AO320" s="252"/>
      <c r="AP320" s="254"/>
      <c r="AQ320" s="254" t="s">
        <v>306</v>
      </c>
      <c r="AR320" s="255"/>
      <c r="AS320" s="255"/>
      <c r="AT320" s="256"/>
      <c r="AU320" s="266" t="s">
        <v>322</v>
      </c>
      <c r="AV320" s="266"/>
      <c r="AW320" s="266"/>
      <c r="AX320" s="267"/>
    </row>
    <row r="321" spans="1:50" ht="18.75" hidden="1" customHeight="1" x14ac:dyDescent="0.2">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2">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2">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2">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448</v>
      </c>
      <c r="AF324" s="252"/>
      <c r="AG324" s="252"/>
      <c r="AH324" s="252"/>
      <c r="AI324" s="252" t="s">
        <v>445</v>
      </c>
      <c r="AJ324" s="252"/>
      <c r="AK324" s="252"/>
      <c r="AL324" s="252"/>
      <c r="AM324" s="252" t="s">
        <v>440</v>
      </c>
      <c r="AN324" s="252"/>
      <c r="AO324" s="252"/>
      <c r="AP324" s="254"/>
      <c r="AQ324" s="254" t="s">
        <v>306</v>
      </c>
      <c r="AR324" s="255"/>
      <c r="AS324" s="255"/>
      <c r="AT324" s="256"/>
      <c r="AU324" s="266" t="s">
        <v>322</v>
      </c>
      <c r="AV324" s="266"/>
      <c r="AW324" s="266"/>
      <c r="AX324" s="267"/>
    </row>
    <row r="325" spans="1:50" ht="18.75" hidden="1" customHeight="1" x14ac:dyDescent="0.2">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2">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2">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2">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449</v>
      </c>
      <c r="AF328" s="252"/>
      <c r="AG328" s="252"/>
      <c r="AH328" s="252"/>
      <c r="AI328" s="252" t="s">
        <v>445</v>
      </c>
      <c r="AJ328" s="252"/>
      <c r="AK328" s="252"/>
      <c r="AL328" s="252"/>
      <c r="AM328" s="252" t="s">
        <v>441</v>
      </c>
      <c r="AN328" s="252"/>
      <c r="AO328" s="252"/>
      <c r="AP328" s="254"/>
      <c r="AQ328" s="254" t="s">
        <v>306</v>
      </c>
      <c r="AR328" s="255"/>
      <c r="AS328" s="255"/>
      <c r="AT328" s="256"/>
      <c r="AU328" s="266" t="s">
        <v>322</v>
      </c>
      <c r="AV328" s="266"/>
      <c r="AW328" s="266"/>
      <c r="AX328" s="267"/>
    </row>
    <row r="329" spans="1:50" ht="18.75" hidden="1" customHeight="1" x14ac:dyDescent="0.2">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2">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2">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75" hidden="1" customHeight="1" x14ac:dyDescent="0.2">
      <c r="A332" s="981"/>
      <c r="B332" s="239"/>
      <c r="C332" s="238"/>
      <c r="D332" s="239"/>
      <c r="E332" s="238"/>
      <c r="F332" s="301"/>
      <c r="G332" s="259" t="s">
        <v>323</v>
      </c>
      <c r="H332" s="156"/>
      <c r="I332" s="156"/>
      <c r="J332" s="156"/>
      <c r="K332" s="156"/>
      <c r="L332" s="156"/>
      <c r="M332" s="156"/>
      <c r="N332" s="156"/>
      <c r="O332" s="156"/>
      <c r="P332" s="157"/>
      <c r="Q332" s="163" t="s">
        <v>375</v>
      </c>
      <c r="R332" s="156"/>
      <c r="S332" s="156"/>
      <c r="T332" s="156"/>
      <c r="U332" s="156"/>
      <c r="V332" s="156"/>
      <c r="W332" s="156"/>
      <c r="X332" s="156"/>
      <c r="Y332" s="156"/>
      <c r="Z332" s="156"/>
      <c r="AA332" s="156"/>
      <c r="AB332" s="274" t="s">
        <v>376</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75" hidden="1" customHeight="1" x14ac:dyDescent="0.2">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75" hidden="1" customHeight="1" x14ac:dyDescent="0.2">
      <c r="A334" s="981"/>
      <c r="B334" s="239"/>
      <c r="C334" s="238"/>
      <c r="D334" s="239"/>
      <c r="E334" s="238"/>
      <c r="F334" s="301"/>
      <c r="G334" s="217"/>
      <c r="H334" s="148"/>
      <c r="I334" s="148"/>
      <c r="J334" s="148"/>
      <c r="K334" s="148"/>
      <c r="L334" s="148"/>
      <c r="M334" s="148"/>
      <c r="N334" s="148"/>
      <c r="O334" s="148"/>
      <c r="P334" s="218"/>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75" hidden="1" customHeight="1" x14ac:dyDescent="0.2">
      <c r="A335" s="981"/>
      <c r="B335" s="239"/>
      <c r="C335" s="238"/>
      <c r="D335" s="239"/>
      <c r="E335" s="238"/>
      <c r="F335" s="301"/>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2">
      <c r="A336" s="981"/>
      <c r="B336" s="239"/>
      <c r="C336" s="238"/>
      <c r="D336" s="239"/>
      <c r="E336" s="238"/>
      <c r="F336" s="301"/>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75" hidden="1" customHeight="1" x14ac:dyDescent="0.2">
      <c r="A337" s="981"/>
      <c r="B337" s="239"/>
      <c r="C337" s="238"/>
      <c r="D337" s="239"/>
      <c r="E337" s="238"/>
      <c r="F337" s="301"/>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75" hidden="1" customHeight="1" x14ac:dyDescent="0.2">
      <c r="A338" s="981"/>
      <c r="B338" s="239"/>
      <c r="C338" s="238"/>
      <c r="D338" s="239"/>
      <c r="E338" s="238"/>
      <c r="F338" s="301"/>
      <c r="G338" s="222"/>
      <c r="H338" s="151"/>
      <c r="I338" s="151"/>
      <c r="J338" s="151"/>
      <c r="K338" s="151"/>
      <c r="L338" s="151"/>
      <c r="M338" s="151"/>
      <c r="N338" s="151"/>
      <c r="O338" s="151"/>
      <c r="P338" s="223"/>
      <c r="Q338" s="974"/>
      <c r="R338" s="975"/>
      <c r="S338" s="975"/>
      <c r="T338" s="975"/>
      <c r="U338" s="975"/>
      <c r="V338" s="975"/>
      <c r="W338" s="975"/>
      <c r="X338" s="975"/>
      <c r="Y338" s="975"/>
      <c r="Z338" s="975"/>
      <c r="AA338" s="97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75" hidden="1" customHeight="1" x14ac:dyDescent="0.2">
      <c r="A339" s="981"/>
      <c r="B339" s="239"/>
      <c r="C339" s="238"/>
      <c r="D339" s="239"/>
      <c r="E339" s="238"/>
      <c r="F339" s="301"/>
      <c r="G339" s="259" t="s">
        <v>323</v>
      </c>
      <c r="H339" s="156"/>
      <c r="I339" s="156"/>
      <c r="J339" s="156"/>
      <c r="K339" s="156"/>
      <c r="L339" s="156"/>
      <c r="M339" s="156"/>
      <c r="N339" s="156"/>
      <c r="O339" s="156"/>
      <c r="P339" s="157"/>
      <c r="Q339" s="163" t="s">
        <v>375</v>
      </c>
      <c r="R339" s="156"/>
      <c r="S339" s="156"/>
      <c r="T339" s="156"/>
      <c r="U339" s="156"/>
      <c r="V339" s="156"/>
      <c r="W339" s="156"/>
      <c r="X339" s="156"/>
      <c r="Y339" s="156"/>
      <c r="Z339" s="156"/>
      <c r="AA339" s="156"/>
      <c r="AB339" s="274" t="s">
        <v>376</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75" hidden="1" customHeight="1" x14ac:dyDescent="0.2">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75" hidden="1" customHeight="1" x14ac:dyDescent="0.2">
      <c r="A341" s="981"/>
      <c r="B341" s="239"/>
      <c r="C341" s="238"/>
      <c r="D341" s="239"/>
      <c r="E341" s="238"/>
      <c r="F341" s="301"/>
      <c r="G341" s="217"/>
      <c r="H341" s="148"/>
      <c r="I341" s="148"/>
      <c r="J341" s="148"/>
      <c r="K341" s="148"/>
      <c r="L341" s="148"/>
      <c r="M341" s="148"/>
      <c r="N341" s="148"/>
      <c r="O341" s="148"/>
      <c r="P341" s="218"/>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75" hidden="1" customHeight="1" x14ac:dyDescent="0.2">
      <c r="A342" s="981"/>
      <c r="B342" s="239"/>
      <c r="C342" s="238"/>
      <c r="D342" s="239"/>
      <c r="E342" s="238"/>
      <c r="F342" s="301"/>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2">
      <c r="A343" s="981"/>
      <c r="B343" s="239"/>
      <c r="C343" s="238"/>
      <c r="D343" s="239"/>
      <c r="E343" s="238"/>
      <c r="F343" s="301"/>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75" hidden="1" customHeight="1" x14ac:dyDescent="0.2">
      <c r="A344" s="981"/>
      <c r="B344" s="239"/>
      <c r="C344" s="238"/>
      <c r="D344" s="239"/>
      <c r="E344" s="238"/>
      <c r="F344" s="301"/>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75" hidden="1" customHeight="1" x14ac:dyDescent="0.2">
      <c r="A345" s="981"/>
      <c r="B345" s="239"/>
      <c r="C345" s="238"/>
      <c r="D345" s="239"/>
      <c r="E345" s="238"/>
      <c r="F345" s="301"/>
      <c r="G345" s="222"/>
      <c r="H345" s="151"/>
      <c r="I345" s="151"/>
      <c r="J345" s="151"/>
      <c r="K345" s="151"/>
      <c r="L345" s="151"/>
      <c r="M345" s="151"/>
      <c r="N345" s="151"/>
      <c r="O345" s="151"/>
      <c r="P345" s="223"/>
      <c r="Q345" s="974"/>
      <c r="R345" s="975"/>
      <c r="S345" s="975"/>
      <c r="T345" s="975"/>
      <c r="U345" s="975"/>
      <c r="V345" s="975"/>
      <c r="W345" s="975"/>
      <c r="X345" s="975"/>
      <c r="Y345" s="975"/>
      <c r="Z345" s="975"/>
      <c r="AA345" s="97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75" hidden="1" customHeight="1" x14ac:dyDescent="0.2">
      <c r="A346" s="981"/>
      <c r="B346" s="239"/>
      <c r="C346" s="238"/>
      <c r="D346" s="239"/>
      <c r="E346" s="238"/>
      <c r="F346" s="301"/>
      <c r="G346" s="259" t="s">
        <v>323</v>
      </c>
      <c r="H346" s="156"/>
      <c r="I346" s="156"/>
      <c r="J346" s="156"/>
      <c r="K346" s="156"/>
      <c r="L346" s="156"/>
      <c r="M346" s="156"/>
      <c r="N346" s="156"/>
      <c r="O346" s="156"/>
      <c r="P346" s="157"/>
      <c r="Q346" s="163" t="s">
        <v>375</v>
      </c>
      <c r="R346" s="156"/>
      <c r="S346" s="156"/>
      <c r="T346" s="156"/>
      <c r="U346" s="156"/>
      <c r="V346" s="156"/>
      <c r="W346" s="156"/>
      <c r="X346" s="156"/>
      <c r="Y346" s="156"/>
      <c r="Z346" s="156"/>
      <c r="AA346" s="156"/>
      <c r="AB346" s="274" t="s">
        <v>376</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75" hidden="1" customHeight="1" x14ac:dyDescent="0.2">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75" hidden="1" customHeight="1" x14ac:dyDescent="0.2">
      <c r="A348" s="981"/>
      <c r="B348" s="239"/>
      <c r="C348" s="238"/>
      <c r="D348" s="239"/>
      <c r="E348" s="238"/>
      <c r="F348" s="301"/>
      <c r="G348" s="217"/>
      <c r="H348" s="148"/>
      <c r="I348" s="148"/>
      <c r="J348" s="148"/>
      <c r="K348" s="148"/>
      <c r="L348" s="148"/>
      <c r="M348" s="148"/>
      <c r="N348" s="148"/>
      <c r="O348" s="148"/>
      <c r="P348" s="218"/>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75" hidden="1" customHeight="1" x14ac:dyDescent="0.2">
      <c r="A349" s="981"/>
      <c r="B349" s="239"/>
      <c r="C349" s="238"/>
      <c r="D349" s="239"/>
      <c r="E349" s="238"/>
      <c r="F349" s="301"/>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2">
      <c r="A350" s="981"/>
      <c r="B350" s="239"/>
      <c r="C350" s="238"/>
      <c r="D350" s="239"/>
      <c r="E350" s="238"/>
      <c r="F350" s="301"/>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75" hidden="1" customHeight="1" x14ac:dyDescent="0.2">
      <c r="A351" s="981"/>
      <c r="B351" s="239"/>
      <c r="C351" s="238"/>
      <c r="D351" s="239"/>
      <c r="E351" s="238"/>
      <c r="F351" s="301"/>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75" hidden="1" customHeight="1" x14ac:dyDescent="0.2">
      <c r="A352" s="981"/>
      <c r="B352" s="239"/>
      <c r="C352" s="238"/>
      <c r="D352" s="239"/>
      <c r="E352" s="238"/>
      <c r="F352" s="301"/>
      <c r="G352" s="222"/>
      <c r="H352" s="151"/>
      <c r="I352" s="151"/>
      <c r="J352" s="151"/>
      <c r="K352" s="151"/>
      <c r="L352" s="151"/>
      <c r="M352" s="151"/>
      <c r="N352" s="151"/>
      <c r="O352" s="151"/>
      <c r="P352" s="223"/>
      <c r="Q352" s="974"/>
      <c r="R352" s="975"/>
      <c r="S352" s="975"/>
      <c r="T352" s="975"/>
      <c r="U352" s="975"/>
      <c r="V352" s="975"/>
      <c r="W352" s="975"/>
      <c r="X352" s="975"/>
      <c r="Y352" s="975"/>
      <c r="Z352" s="975"/>
      <c r="AA352" s="97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75" hidden="1" customHeight="1" x14ac:dyDescent="0.2">
      <c r="A353" s="981"/>
      <c r="B353" s="239"/>
      <c r="C353" s="238"/>
      <c r="D353" s="239"/>
      <c r="E353" s="238"/>
      <c r="F353" s="301"/>
      <c r="G353" s="259" t="s">
        <v>323</v>
      </c>
      <c r="H353" s="156"/>
      <c r="I353" s="156"/>
      <c r="J353" s="156"/>
      <c r="K353" s="156"/>
      <c r="L353" s="156"/>
      <c r="M353" s="156"/>
      <c r="N353" s="156"/>
      <c r="O353" s="156"/>
      <c r="P353" s="157"/>
      <c r="Q353" s="163" t="s">
        <v>375</v>
      </c>
      <c r="R353" s="156"/>
      <c r="S353" s="156"/>
      <c r="T353" s="156"/>
      <c r="U353" s="156"/>
      <c r="V353" s="156"/>
      <c r="W353" s="156"/>
      <c r="X353" s="156"/>
      <c r="Y353" s="156"/>
      <c r="Z353" s="156"/>
      <c r="AA353" s="156"/>
      <c r="AB353" s="274" t="s">
        <v>376</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75" hidden="1" customHeight="1" x14ac:dyDescent="0.2">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75" hidden="1" customHeight="1" x14ac:dyDescent="0.2">
      <c r="A355" s="981"/>
      <c r="B355" s="239"/>
      <c r="C355" s="238"/>
      <c r="D355" s="239"/>
      <c r="E355" s="238"/>
      <c r="F355" s="301"/>
      <c r="G355" s="217"/>
      <c r="H355" s="148"/>
      <c r="I355" s="148"/>
      <c r="J355" s="148"/>
      <c r="K355" s="148"/>
      <c r="L355" s="148"/>
      <c r="M355" s="148"/>
      <c r="N355" s="148"/>
      <c r="O355" s="148"/>
      <c r="P355" s="218"/>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75" hidden="1" customHeight="1" x14ac:dyDescent="0.2">
      <c r="A356" s="981"/>
      <c r="B356" s="239"/>
      <c r="C356" s="238"/>
      <c r="D356" s="239"/>
      <c r="E356" s="238"/>
      <c r="F356" s="301"/>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2">
      <c r="A357" s="981"/>
      <c r="B357" s="239"/>
      <c r="C357" s="238"/>
      <c r="D357" s="239"/>
      <c r="E357" s="238"/>
      <c r="F357" s="301"/>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75" hidden="1" customHeight="1" x14ac:dyDescent="0.2">
      <c r="A358" s="981"/>
      <c r="B358" s="239"/>
      <c r="C358" s="238"/>
      <c r="D358" s="239"/>
      <c r="E358" s="238"/>
      <c r="F358" s="301"/>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75" hidden="1" customHeight="1" x14ac:dyDescent="0.2">
      <c r="A359" s="981"/>
      <c r="B359" s="239"/>
      <c r="C359" s="238"/>
      <c r="D359" s="239"/>
      <c r="E359" s="238"/>
      <c r="F359" s="301"/>
      <c r="G359" s="222"/>
      <c r="H359" s="151"/>
      <c r="I359" s="151"/>
      <c r="J359" s="151"/>
      <c r="K359" s="151"/>
      <c r="L359" s="151"/>
      <c r="M359" s="151"/>
      <c r="N359" s="151"/>
      <c r="O359" s="151"/>
      <c r="P359" s="223"/>
      <c r="Q359" s="974"/>
      <c r="R359" s="975"/>
      <c r="S359" s="975"/>
      <c r="T359" s="975"/>
      <c r="U359" s="975"/>
      <c r="V359" s="975"/>
      <c r="W359" s="975"/>
      <c r="X359" s="975"/>
      <c r="Y359" s="975"/>
      <c r="Z359" s="975"/>
      <c r="AA359" s="97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75" hidden="1" customHeight="1" x14ac:dyDescent="0.2">
      <c r="A360" s="981"/>
      <c r="B360" s="239"/>
      <c r="C360" s="238"/>
      <c r="D360" s="239"/>
      <c r="E360" s="238"/>
      <c r="F360" s="301"/>
      <c r="G360" s="259" t="s">
        <v>323</v>
      </c>
      <c r="H360" s="156"/>
      <c r="I360" s="156"/>
      <c r="J360" s="156"/>
      <c r="K360" s="156"/>
      <c r="L360" s="156"/>
      <c r="M360" s="156"/>
      <c r="N360" s="156"/>
      <c r="O360" s="156"/>
      <c r="P360" s="157"/>
      <c r="Q360" s="163" t="s">
        <v>375</v>
      </c>
      <c r="R360" s="156"/>
      <c r="S360" s="156"/>
      <c r="T360" s="156"/>
      <c r="U360" s="156"/>
      <c r="V360" s="156"/>
      <c r="W360" s="156"/>
      <c r="X360" s="156"/>
      <c r="Y360" s="156"/>
      <c r="Z360" s="156"/>
      <c r="AA360" s="156"/>
      <c r="AB360" s="274" t="s">
        <v>376</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75" hidden="1" customHeight="1" x14ac:dyDescent="0.2">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75" hidden="1" customHeight="1" x14ac:dyDescent="0.2">
      <c r="A362" s="981"/>
      <c r="B362" s="239"/>
      <c r="C362" s="238"/>
      <c r="D362" s="239"/>
      <c r="E362" s="238"/>
      <c r="F362" s="301"/>
      <c r="G362" s="217"/>
      <c r="H362" s="148"/>
      <c r="I362" s="148"/>
      <c r="J362" s="148"/>
      <c r="K362" s="148"/>
      <c r="L362" s="148"/>
      <c r="M362" s="148"/>
      <c r="N362" s="148"/>
      <c r="O362" s="148"/>
      <c r="P362" s="218"/>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75" hidden="1" customHeight="1" x14ac:dyDescent="0.2">
      <c r="A363" s="981"/>
      <c r="B363" s="239"/>
      <c r="C363" s="238"/>
      <c r="D363" s="239"/>
      <c r="E363" s="238"/>
      <c r="F363" s="301"/>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2">
      <c r="A364" s="981"/>
      <c r="B364" s="239"/>
      <c r="C364" s="238"/>
      <c r="D364" s="239"/>
      <c r="E364" s="238"/>
      <c r="F364" s="301"/>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75" hidden="1" customHeight="1" x14ac:dyDescent="0.2">
      <c r="A365" s="981"/>
      <c r="B365" s="239"/>
      <c r="C365" s="238"/>
      <c r="D365" s="239"/>
      <c r="E365" s="238"/>
      <c r="F365" s="301"/>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75" hidden="1" customHeight="1" x14ac:dyDescent="0.2">
      <c r="A366" s="981"/>
      <c r="B366" s="239"/>
      <c r="C366" s="238"/>
      <c r="D366" s="239"/>
      <c r="E366" s="302"/>
      <c r="F366" s="303"/>
      <c r="G366" s="222"/>
      <c r="H366" s="151"/>
      <c r="I366" s="151"/>
      <c r="J366" s="151"/>
      <c r="K366" s="151"/>
      <c r="L366" s="151"/>
      <c r="M366" s="151"/>
      <c r="N366" s="151"/>
      <c r="O366" s="151"/>
      <c r="P366" s="223"/>
      <c r="Q366" s="974"/>
      <c r="R366" s="975"/>
      <c r="S366" s="975"/>
      <c r="T366" s="975"/>
      <c r="U366" s="975"/>
      <c r="V366" s="975"/>
      <c r="W366" s="975"/>
      <c r="X366" s="975"/>
      <c r="Y366" s="975"/>
      <c r="Z366" s="975"/>
      <c r="AA366" s="97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2">
      <c r="A367" s="981"/>
      <c r="B367" s="239"/>
      <c r="C367" s="238"/>
      <c r="D367" s="239"/>
      <c r="E367" s="144" t="s">
        <v>341</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2">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5">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2">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2">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2">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448</v>
      </c>
      <c r="AF372" s="252"/>
      <c r="AG372" s="252"/>
      <c r="AH372" s="252"/>
      <c r="AI372" s="252" t="s">
        <v>445</v>
      </c>
      <c r="AJ372" s="252"/>
      <c r="AK372" s="252"/>
      <c r="AL372" s="252"/>
      <c r="AM372" s="252" t="s">
        <v>440</v>
      </c>
      <c r="AN372" s="252"/>
      <c r="AO372" s="252"/>
      <c r="AP372" s="254"/>
      <c r="AQ372" s="254" t="s">
        <v>306</v>
      </c>
      <c r="AR372" s="255"/>
      <c r="AS372" s="255"/>
      <c r="AT372" s="256"/>
      <c r="AU372" s="266" t="s">
        <v>322</v>
      </c>
      <c r="AV372" s="266"/>
      <c r="AW372" s="266"/>
      <c r="AX372" s="267"/>
    </row>
    <row r="373" spans="1:50" ht="18.75" hidden="1" customHeight="1" x14ac:dyDescent="0.2">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2">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2">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2">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448</v>
      </c>
      <c r="AF376" s="252"/>
      <c r="AG376" s="252"/>
      <c r="AH376" s="252"/>
      <c r="AI376" s="252" t="s">
        <v>445</v>
      </c>
      <c r="AJ376" s="252"/>
      <c r="AK376" s="252"/>
      <c r="AL376" s="252"/>
      <c r="AM376" s="252" t="s">
        <v>440</v>
      </c>
      <c r="AN376" s="252"/>
      <c r="AO376" s="252"/>
      <c r="AP376" s="254"/>
      <c r="AQ376" s="254" t="s">
        <v>306</v>
      </c>
      <c r="AR376" s="255"/>
      <c r="AS376" s="255"/>
      <c r="AT376" s="256"/>
      <c r="AU376" s="266" t="s">
        <v>322</v>
      </c>
      <c r="AV376" s="266"/>
      <c r="AW376" s="266"/>
      <c r="AX376" s="267"/>
    </row>
    <row r="377" spans="1:50" ht="18.75" hidden="1" customHeight="1" x14ac:dyDescent="0.2">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2">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2">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2">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448</v>
      </c>
      <c r="AF380" s="252"/>
      <c r="AG380" s="252"/>
      <c r="AH380" s="252"/>
      <c r="AI380" s="252" t="s">
        <v>445</v>
      </c>
      <c r="AJ380" s="252"/>
      <c r="AK380" s="252"/>
      <c r="AL380" s="252"/>
      <c r="AM380" s="252" t="s">
        <v>440</v>
      </c>
      <c r="AN380" s="252"/>
      <c r="AO380" s="252"/>
      <c r="AP380" s="254"/>
      <c r="AQ380" s="254" t="s">
        <v>306</v>
      </c>
      <c r="AR380" s="255"/>
      <c r="AS380" s="255"/>
      <c r="AT380" s="256"/>
      <c r="AU380" s="266" t="s">
        <v>322</v>
      </c>
      <c r="AV380" s="266"/>
      <c r="AW380" s="266"/>
      <c r="AX380" s="267"/>
    </row>
    <row r="381" spans="1:50" ht="18.75" hidden="1" customHeight="1" x14ac:dyDescent="0.2">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2">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2">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2">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448</v>
      </c>
      <c r="AF384" s="252"/>
      <c r="AG384" s="252"/>
      <c r="AH384" s="252"/>
      <c r="AI384" s="252" t="s">
        <v>445</v>
      </c>
      <c r="AJ384" s="252"/>
      <c r="AK384" s="252"/>
      <c r="AL384" s="252"/>
      <c r="AM384" s="252" t="s">
        <v>440</v>
      </c>
      <c r="AN384" s="252"/>
      <c r="AO384" s="252"/>
      <c r="AP384" s="254"/>
      <c r="AQ384" s="254" t="s">
        <v>306</v>
      </c>
      <c r="AR384" s="255"/>
      <c r="AS384" s="255"/>
      <c r="AT384" s="256"/>
      <c r="AU384" s="266" t="s">
        <v>322</v>
      </c>
      <c r="AV384" s="266"/>
      <c r="AW384" s="266"/>
      <c r="AX384" s="267"/>
    </row>
    <row r="385" spans="1:50" ht="18.75" hidden="1" customHeight="1" x14ac:dyDescent="0.2">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2">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2">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2">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448</v>
      </c>
      <c r="AF388" s="252"/>
      <c r="AG388" s="252"/>
      <c r="AH388" s="252"/>
      <c r="AI388" s="252" t="s">
        <v>445</v>
      </c>
      <c r="AJ388" s="252"/>
      <c r="AK388" s="252"/>
      <c r="AL388" s="252"/>
      <c r="AM388" s="252" t="s">
        <v>440</v>
      </c>
      <c r="AN388" s="252"/>
      <c r="AO388" s="252"/>
      <c r="AP388" s="254"/>
      <c r="AQ388" s="254" t="s">
        <v>306</v>
      </c>
      <c r="AR388" s="255"/>
      <c r="AS388" s="255"/>
      <c r="AT388" s="256"/>
      <c r="AU388" s="266" t="s">
        <v>322</v>
      </c>
      <c r="AV388" s="266"/>
      <c r="AW388" s="266"/>
      <c r="AX388" s="267"/>
    </row>
    <row r="389" spans="1:50" ht="18.75" hidden="1" customHeight="1" x14ac:dyDescent="0.2">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2">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2">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75" hidden="1" customHeight="1" x14ac:dyDescent="0.2">
      <c r="A392" s="981"/>
      <c r="B392" s="239"/>
      <c r="C392" s="238"/>
      <c r="D392" s="239"/>
      <c r="E392" s="238"/>
      <c r="F392" s="301"/>
      <c r="G392" s="259" t="s">
        <v>323</v>
      </c>
      <c r="H392" s="156"/>
      <c r="I392" s="156"/>
      <c r="J392" s="156"/>
      <c r="K392" s="156"/>
      <c r="L392" s="156"/>
      <c r="M392" s="156"/>
      <c r="N392" s="156"/>
      <c r="O392" s="156"/>
      <c r="P392" s="157"/>
      <c r="Q392" s="163" t="s">
        <v>375</v>
      </c>
      <c r="R392" s="156"/>
      <c r="S392" s="156"/>
      <c r="T392" s="156"/>
      <c r="U392" s="156"/>
      <c r="V392" s="156"/>
      <c r="W392" s="156"/>
      <c r="X392" s="156"/>
      <c r="Y392" s="156"/>
      <c r="Z392" s="156"/>
      <c r="AA392" s="156"/>
      <c r="AB392" s="274" t="s">
        <v>376</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75" hidden="1" customHeight="1" x14ac:dyDescent="0.2">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75" hidden="1" customHeight="1" x14ac:dyDescent="0.2">
      <c r="A394" s="981"/>
      <c r="B394" s="239"/>
      <c r="C394" s="238"/>
      <c r="D394" s="239"/>
      <c r="E394" s="238"/>
      <c r="F394" s="301"/>
      <c r="G394" s="217"/>
      <c r="H394" s="148"/>
      <c r="I394" s="148"/>
      <c r="J394" s="148"/>
      <c r="K394" s="148"/>
      <c r="L394" s="148"/>
      <c r="M394" s="148"/>
      <c r="N394" s="148"/>
      <c r="O394" s="148"/>
      <c r="P394" s="218"/>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75" hidden="1" customHeight="1" x14ac:dyDescent="0.2">
      <c r="A395" s="981"/>
      <c r="B395" s="239"/>
      <c r="C395" s="238"/>
      <c r="D395" s="239"/>
      <c r="E395" s="238"/>
      <c r="F395" s="301"/>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2">
      <c r="A396" s="981"/>
      <c r="B396" s="239"/>
      <c r="C396" s="238"/>
      <c r="D396" s="239"/>
      <c r="E396" s="238"/>
      <c r="F396" s="301"/>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75" hidden="1" customHeight="1" x14ac:dyDescent="0.2">
      <c r="A397" s="981"/>
      <c r="B397" s="239"/>
      <c r="C397" s="238"/>
      <c r="D397" s="239"/>
      <c r="E397" s="238"/>
      <c r="F397" s="301"/>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75" hidden="1" customHeight="1" x14ac:dyDescent="0.2">
      <c r="A398" s="981"/>
      <c r="B398" s="239"/>
      <c r="C398" s="238"/>
      <c r="D398" s="239"/>
      <c r="E398" s="238"/>
      <c r="F398" s="301"/>
      <c r="G398" s="222"/>
      <c r="H398" s="151"/>
      <c r="I398" s="151"/>
      <c r="J398" s="151"/>
      <c r="K398" s="151"/>
      <c r="L398" s="151"/>
      <c r="M398" s="151"/>
      <c r="N398" s="151"/>
      <c r="O398" s="151"/>
      <c r="P398" s="223"/>
      <c r="Q398" s="974"/>
      <c r="R398" s="975"/>
      <c r="S398" s="975"/>
      <c r="T398" s="975"/>
      <c r="U398" s="975"/>
      <c r="V398" s="975"/>
      <c r="W398" s="975"/>
      <c r="X398" s="975"/>
      <c r="Y398" s="975"/>
      <c r="Z398" s="975"/>
      <c r="AA398" s="97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75" hidden="1" customHeight="1" x14ac:dyDescent="0.2">
      <c r="A399" s="981"/>
      <c r="B399" s="239"/>
      <c r="C399" s="238"/>
      <c r="D399" s="239"/>
      <c r="E399" s="238"/>
      <c r="F399" s="301"/>
      <c r="G399" s="259" t="s">
        <v>323</v>
      </c>
      <c r="H399" s="156"/>
      <c r="I399" s="156"/>
      <c r="J399" s="156"/>
      <c r="K399" s="156"/>
      <c r="L399" s="156"/>
      <c r="M399" s="156"/>
      <c r="N399" s="156"/>
      <c r="O399" s="156"/>
      <c r="P399" s="157"/>
      <c r="Q399" s="163" t="s">
        <v>375</v>
      </c>
      <c r="R399" s="156"/>
      <c r="S399" s="156"/>
      <c r="T399" s="156"/>
      <c r="U399" s="156"/>
      <c r="V399" s="156"/>
      <c r="W399" s="156"/>
      <c r="X399" s="156"/>
      <c r="Y399" s="156"/>
      <c r="Z399" s="156"/>
      <c r="AA399" s="156"/>
      <c r="AB399" s="274" t="s">
        <v>376</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75" hidden="1" customHeight="1" x14ac:dyDescent="0.2">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75" hidden="1" customHeight="1" x14ac:dyDescent="0.2">
      <c r="A401" s="981"/>
      <c r="B401" s="239"/>
      <c r="C401" s="238"/>
      <c r="D401" s="239"/>
      <c r="E401" s="238"/>
      <c r="F401" s="301"/>
      <c r="G401" s="217"/>
      <c r="H401" s="148"/>
      <c r="I401" s="148"/>
      <c r="J401" s="148"/>
      <c r="K401" s="148"/>
      <c r="L401" s="148"/>
      <c r="M401" s="148"/>
      <c r="N401" s="148"/>
      <c r="O401" s="148"/>
      <c r="P401" s="218"/>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75" hidden="1" customHeight="1" x14ac:dyDescent="0.2">
      <c r="A402" s="981"/>
      <c r="B402" s="239"/>
      <c r="C402" s="238"/>
      <c r="D402" s="239"/>
      <c r="E402" s="238"/>
      <c r="F402" s="301"/>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2">
      <c r="A403" s="981"/>
      <c r="B403" s="239"/>
      <c r="C403" s="238"/>
      <c r="D403" s="239"/>
      <c r="E403" s="238"/>
      <c r="F403" s="301"/>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75" hidden="1" customHeight="1" x14ac:dyDescent="0.2">
      <c r="A404" s="981"/>
      <c r="B404" s="239"/>
      <c r="C404" s="238"/>
      <c r="D404" s="239"/>
      <c r="E404" s="238"/>
      <c r="F404" s="301"/>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75" hidden="1" customHeight="1" x14ac:dyDescent="0.2">
      <c r="A405" s="981"/>
      <c r="B405" s="239"/>
      <c r="C405" s="238"/>
      <c r="D405" s="239"/>
      <c r="E405" s="238"/>
      <c r="F405" s="301"/>
      <c r="G405" s="222"/>
      <c r="H405" s="151"/>
      <c r="I405" s="151"/>
      <c r="J405" s="151"/>
      <c r="K405" s="151"/>
      <c r="L405" s="151"/>
      <c r="M405" s="151"/>
      <c r="N405" s="151"/>
      <c r="O405" s="151"/>
      <c r="P405" s="223"/>
      <c r="Q405" s="974"/>
      <c r="R405" s="975"/>
      <c r="S405" s="975"/>
      <c r="T405" s="975"/>
      <c r="U405" s="975"/>
      <c r="V405" s="975"/>
      <c r="W405" s="975"/>
      <c r="X405" s="975"/>
      <c r="Y405" s="975"/>
      <c r="Z405" s="975"/>
      <c r="AA405" s="97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75" hidden="1" customHeight="1" x14ac:dyDescent="0.2">
      <c r="A406" s="981"/>
      <c r="B406" s="239"/>
      <c r="C406" s="238"/>
      <c r="D406" s="239"/>
      <c r="E406" s="238"/>
      <c r="F406" s="301"/>
      <c r="G406" s="259" t="s">
        <v>323</v>
      </c>
      <c r="H406" s="156"/>
      <c r="I406" s="156"/>
      <c r="J406" s="156"/>
      <c r="K406" s="156"/>
      <c r="L406" s="156"/>
      <c r="M406" s="156"/>
      <c r="N406" s="156"/>
      <c r="O406" s="156"/>
      <c r="P406" s="157"/>
      <c r="Q406" s="163" t="s">
        <v>375</v>
      </c>
      <c r="R406" s="156"/>
      <c r="S406" s="156"/>
      <c r="T406" s="156"/>
      <c r="U406" s="156"/>
      <c r="V406" s="156"/>
      <c r="W406" s="156"/>
      <c r="X406" s="156"/>
      <c r="Y406" s="156"/>
      <c r="Z406" s="156"/>
      <c r="AA406" s="156"/>
      <c r="AB406" s="274" t="s">
        <v>376</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75" hidden="1" customHeight="1" x14ac:dyDescent="0.2">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75" hidden="1" customHeight="1" x14ac:dyDescent="0.2">
      <c r="A408" s="981"/>
      <c r="B408" s="239"/>
      <c r="C408" s="238"/>
      <c r="D408" s="239"/>
      <c r="E408" s="238"/>
      <c r="F408" s="301"/>
      <c r="G408" s="217"/>
      <c r="H408" s="148"/>
      <c r="I408" s="148"/>
      <c r="J408" s="148"/>
      <c r="K408" s="148"/>
      <c r="L408" s="148"/>
      <c r="M408" s="148"/>
      <c r="N408" s="148"/>
      <c r="O408" s="148"/>
      <c r="P408" s="218"/>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75" hidden="1" customHeight="1" x14ac:dyDescent="0.2">
      <c r="A409" s="981"/>
      <c r="B409" s="239"/>
      <c r="C409" s="238"/>
      <c r="D409" s="239"/>
      <c r="E409" s="238"/>
      <c r="F409" s="301"/>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2">
      <c r="A410" s="981"/>
      <c r="B410" s="239"/>
      <c r="C410" s="238"/>
      <c r="D410" s="239"/>
      <c r="E410" s="238"/>
      <c r="F410" s="301"/>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75" hidden="1" customHeight="1" x14ac:dyDescent="0.2">
      <c r="A411" s="981"/>
      <c r="B411" s="239"/>
      <c r="C411" s="238"/>
      <c r="D411" s="239"/>
      <c r="E411" s="238"/>
      <c r="F411" s="301"/>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75" hidden="1" customHeight="1" x14ac:dyDescent="0.2">
      <c r="A412" s="981"/>
      <c r="B412" s="239"/>
      <c r="C412" s="238"/>
      <c r="D412" s="239"/>
      <c r="E412" s="238"/>
      <c r="F412" s="301"/>
      <c r="G412" s="222"/>
      <c r="H412" s="151"/>
      <c r="I412" s="151"/>
      <c r="J412" s="151"/>
      <c r="K412" s="151"/>
      <c r="L412" s="151"/>
      <c r="M412" s="151"/>
      <c r="N412" s="151"/>
      <c r="O412" s="151"/>
      <c r="P412" s="223"/>
      <c r="Q412" s="974"/>
      <c r="R412" s="975"/>
      <c r="S412" s="975"/>
      <c r="T412" s="975"/>
      <c r="U412" s="975"/>
      <c r="V412" s="975"/>
      <c r="W412" s="975"/>
      <c r="X412" s="975"/>
      <c r="Y412" s="975"/>
      <c r="Z412" s="975"/>
      <c r="AA412" s="97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75" hidden="1" customHeight="1" x14ac:dyDescent="0.2">
      <c r="A413" s="981"/>
      <c r="B413" s="239"/>
      <c r="C413" s="238"/>
      <c r="D413" s="239"/>
      <c r="E413" s="238"/>
      <c r="F413" s="301"/>
      <c r="G413" s="259" t="s">
        <v>323</v>
      </c>
      <c r="H413" s="156"/>
      <c r="I413" s="156"/>
      <c r="J413" s="156"/>
      <c r="K413" s="156"/>
      <c r="L413" s="156"/>
      <c r="M413" s="156"/>
      <c r="N413" s="156"/>
      <c r="O413" s="156"/>
      <c r="P413" s="157"/>
      <c r="Q413" s="163" t="s">
        <v>375</v>
      </c>
      <c r="R413" s="156"/>
      <c r="S413" s="156"/>
      <c r="T413" s="156"/>
      <c r="U413" s="156"/>
      <c r="V413" s="156"/>
      <c r="W413" s="156"/>
      <c r="X413" s="156"/>
      <c r="Y413" s="156"/>
      <c r="Z413" s="156"/>
      <c r="AA413" s="156"/>
      <c r="AB413" s="274" t="s">
        <v>376</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75" hidden="1" customHeight="1" x14ac:dyDescent="0.2">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75" hidden="1" customHeight="1" x14ac:dyDescent="0.2">
      <c r="A415" s="981"/>
      <c r="B415" s="239"/>
      <c r="C415" s="238"/>
      <c r="D415" s="239"/>
      <c r="E415" s="238"/>
      <c r="F415" s="301"/>
      <c r="G415" s="217"/>
      <c r="H415" s="148"/>
      <c r="I415" s="148"/>
      <c r="J415" s="148"/>
      <c r="K415" s="148"/>
      <c r="L415" s="148"/>
      <c r="M415" s="148"/>
      <c r="N415" s="148"/>
      <c r="O415" s="148"/>
      <c r="P415" s="218"/>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75" hidden="1" customHeight="1" x14ac:dyDescent="0.2">
      <c r="A416" s="981"/>
      <c r="B416" s="239"/>
      <c r="C416" s="238"/>
      <c r="D416" s="239"/>
      <c r="E416" s="238"/>
      <c r="F416" s="301"/>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2">
      <c r="A417" s="981"/>
      <c r="B417" s="239"/>
      <c r="C417" s="238"/>
      <c r="D417" s="239"/>
      <c r="E417" s="238"/>
      <c r="F417" s="301"/>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75" hidden="1" customHeight="1" x14ac:dyDescent="0.2">
      <c r="A418" s="981"/>
      <c r="B418" s="239"/>
      <c r="C418" s="238"/>
      <c r="D418" s="239"/>
      <c r="E418" s="238"/>
      <c r="F418" s="301"/>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75" hidden="1" customHeight="1" x14ac:dyDescent="0.2">
      <c r="A419" s="981"/>
      <c r="B419" s="239"/>
      <c r="C419" s="238"/>
      <c r="D419" s="239"/>
      <c r="E419" s="238"/>
      <c r="F419" s="301"/>
      <c r="G419" s="222"/>
      <c r="H419" s="151"/>
      <c r="I419" s="151"/>
      <c r="J419" s="151"/>
      <c r="K419" s="151"/>
      <c r="L419" s="151"/>
      <c r="M419" s="151"/>
      <c r="N419" s="151"/>
      <c r="O419" s="151"/>
      <c r="P419" s="223"/>
      <c r="Q419" s="974"/>
      <c r="R419" s="975"/>
      <c r="S419" s="975"/>
      <c r="T419" s="975"/>
      <c r="U419" s="975"/>
      <c r="V419" s="975"/>
      <c r="W419" s="975"/>
      <c r="X419" s="975"/>
      <c r="Y419" s="975"/>
      <c r="Z419" s="975"/>
      <c r="AA419" s="97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75" hidden="1" customHeight="1" x14ac:dyDescent="0.2">
      <c r="A420" s="981"/>
      <c r="B420" s="239"/>
      <c r="C420" s="238"/>
      <c r="D420" s="239"/>
      <c r="E420" s="238"/>
      <c r="F420" s="301"/>
      <c r="G420" s="259" t="s">
        <v>323</v>
      </c>
      <c r="H420" s="156"/>
      <c r="I420" s="156"/>
      <c r="J420" s="156"/>
      <c r="K420" s="156"/>
      <c r="L420" s="156"/>
      <c r="M420" s="156"/>
      <c r="N420" s="156"/>
      <c r="O420" s="156"/>
      <c r="P420" s="157"/>
      <c r="Q420" s="163" t="s">
        <v>375</v>
      </c>
      <c r="R420" s="156"/>
      <c r="S420" s="156"/>
      <c r="T420" s="156"/>
      <c r="U420" s="156"/>
      <c r="V420" s="156"/>
      <c r="W420" s="156"/>
      <c r="X420" s="156"/>
      <c r="Y420" s="156"/>
      <c r="Z420" s="156"/>
      <c r="AA420" s="156"/>
      <c r="AB420" s="274" t="s">
        <v>376</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75" hidden="1" customHeight="1" x14ac:dyDescent="0.2">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75" hidden="1" customHeight="1" x14ac:dyDescent="0.2">
      <c r="A422" s="981"/>
      <c r="B422" s="239"/>
      <c r="C422" s="238"/>
      <c r="D422" s="239"/>
      <c r="E422" s="238"/>
      <c r="F422" s="301"/>
      <c r="G422" s="217"/>
      <c r="H422" s="148"/>
      <c r="I422" s="148"/>
      <c r="J422" s="148"/>
      <c r="K422" s="148"/>
      <c r="L422" s="148"/>
      <c r="M422" s="148"/>
      <c r="N422" s="148"/>
      <c r="O422" s="148"/>
      <c r="P422" s="218"/>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75" hidden="1" customHeight="1" x14ac:dyDescent="0.2">
      <c r="A423" s="981"/>
      <c r="B423" s="239"/>
      <c r="C423" s="238"/>
      <c r="D423" s="239"/>
      <c r="E423" s="238"/>
      <c r="F423" s="301"/>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2">
      <c r="A424" s="981"/>
      <c r="B424" s="239"/>
      <c r="C424" s="238"/>
      <c r="D424" s="239"/>
      <c r="E424" s="238"/>
      <c r="F424" s="301"/>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75" hidden="1" customHeight="1" x14ac:dyDescent="0.2">
      <c r="A425" s="981"/>
      <c r="B425" s="239"/>
      <c r="C425" s="238"/>
      <c r="D425" s="239"/>
      <c r="E425" s="238"/>
      <c r="F425" s="301"/>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75" hidden="1" customHeight="1" x14ac:dyDescent="0.2">
      <c r="A426" s="981"/>
      <c r="B426" s="239"/>
      <c r="C426" s="238"/>
      <c r="D426" s="239"/>
      <c r="E426" s="302"/>
      <c r="F426" s="303"/>
      <c r="G426" s="222"/>
      <c r="H426" s="151"/>
      <c r="I426" s="151"/>
      <c r="J426" s="151"/>
      <c r="K426" s="151"/>
      <c r="L426" s="151"/>
      <c r="M426" s="151"/>
      <c r="N426" s="151"/>
      <c r="O426" s="151"/>
      <c r="P426" s="223"/>
      <c r="Q426" s="974"/>
      <c r="R426" s="975"/>
      <c r="S426" s="975"/>
      <c r="T426" s="975"/>
      <c r="U426" s="975"/>
      <c r="V426" s="975"/>
      <c r="W426" s="975"/>
      <c r="X426" s="975"/>
      <c r="Y426" s="975"/>
      <c r="Z426" s="975"/>
      <c r="AA426" s="97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2">
      <c r="A427" s="981"/>
      <c r="B427" s="239"/>
      <c r="C427" s="238"/>
      <c r="D427" s="239"/>
      <c r="E427" s="144" t="s">
        <v>341</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2">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2">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2">
      <c r="A430" s="981"/>
      <c r="B430" s="239"/>
      <c r="C430" s="236" t="s">
        <v>466</v>
      </c>
      <c r="D430" s="237"/>
      <c r="E430" s="225" t="s">
        <v>458</v>
      </c>
      <c r="F430" s="435"/>
      <c r="G430" s="227" t="s">
        <v>326</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2">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441</v>
      </c>
      <c r="AJ431" s="168"/>
      <c r="AK431" s="168"/>
      <c r="AL431" s="163"/>
      <c r="AM431" s="168" t="s">
        <v>436</v>
      </c>
      <c r="AN431" s="168"/>
      <c r="AO431" s="168"/>
      <c r="AP431" s="163"/>
      <c r="AQ431" s="163" t="s">
        <v>306</v>
      </c>
      <c r="AR431" s="156"/>
      <c r="AS431" s="156"/>
      <c r="AT431" s="157"/>
      <c r="AU431" s="121" t="s">
        <v>252</v>
      </c>
      <c r="AV431" s="121"/>
      <c r="AW431" s="121"/>
      <c r="AX431" s="122"/>
    </row>
    <row r="432" spans="1:50" ht="18.75" hidden="1" customHeight="1" x14ac:dyDescent="0.2">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hidden="1" customHeight="1" x14ac:dyDescent="0.2">
      <c r="A433" s="981"/>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hidden="1" customHeight="1" x14ac:dyDescent="0.2">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hidden="1" customHeight="1" x14ac:dyDescent="0.2">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x14ac:dyDescent="0.2">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440</v>
      </c>
      <c r="AJ436" s="168"/>
      <c r="AK436" s="168"/>
      <c r="AL436" s="163"/>
      <c r="AM436" s="168" t="s">
        <v>436</v>
      </c>
      <c r="AN436" s="168"/>
      <c r="AO436" s="168"/>
      <c r="AP436" s="163"/>
      <c r="AQ436" s="163" t="s">
        <v>306</v>
      </c>
      <c r="AR436" s="156"/>
      <c r="AS436" s="156"/>
      <c r="AT436" s="157"/>
      <c r="AU436" s="121" t="s">
        <v>252</v>
      </c>
      <c r="AV436" s="121"/>
      <c r="AW436" s="121"/>
      <c r="AX436" s="122"/>
    </row>
    <row r="437" spans="1:50" ht="18.75" hidden="1" customHeight="1" x14ac:dyDescent="0.2">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2">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2">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2">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2">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440</v>
      </c>
      <c r="AJ441" s="168"/>
      <c r="AK441" s="168"/>
      <c r="AL441" s="163"/>
      <c r="AM441" s="168" t="s">
        <v>432</v>
      </c>
      <c r="AN441" s="168"/>
      <c r="AO441" s="168"/>
      <c r="AP441" s="163"/>
      <c r="AQ441" s="163" t="s">
        <v>306</v>
      </c>
      <c r="AR441" s="156"/>
      <c r="AS441" s="156"/>
      <c r="AT441" s="157"/>
      <c r="AU441" s="121" t="s">
        <v>252</v>
      </c>
      <c r="AV441" s="121"/>
      <c r="AW441" s="121"/>
      <c r="AX441" s="122"/>
    </row>
    <row r="442" spans="1:50" ht="18.75" hidden="1" customHeight="1" x14ac:dyDescent="0.2">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2">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2">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2">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2">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440</v>
      </c>
      <c r="AJ446" s="168"/>
      <c r="AK446" s="168"/>
      <c r="AL446" s="163"/>
      <c r="AM446" s="168" t="s">
        <v>437</v>
      </c>
      <c r="AN446" s="168"/>
      <c r="AO446" s="168"/>
      <c r="AP446" s="163"/>
      <c r="AQ446" s="163" t="s">
        <v>306</v>
      </c>
      <c r="AR446" s="156"/>
      <c r="AS446" s="156"/>
      <c r="AT446" s="157"/>
      <c r="AU446" s="121" t="s">
        <v>252</v>
      </c>
      <c r="AV446" s="121"/>
      <c r="AW446" s="121"/>
      <c r="AX446" s="122"/>
    </row>
    <row r="447" spans="1:50" ht="18.75" hidden="1" customHeight="1" x14ac:dyDescent="0.2">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2">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2">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2">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2">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440</v>
      </c>
      <c r="AJ451" s="168"/>
      <c r="AK451" s="168"/>
      <c r="AL451" s="163"/>
      <c r="AM451" s="168" t="s">
        <v>436</v>
      </c>
      <c r="AN451" s="168"/>
      <c r="AO451" s="168"/>
      <c r="AP451" s="163"/>
      <c r="AQ451" s="163" t="s">
        <v>306</v>
      </c>
      <c r="AR451" s="156"/>
      <c r="AS451" s="156"/>
      <c r="AT451" s="157"/>
      <c r="AU451" s="121" t="s">
        <v>252</v>
      </c>
      <c r="AV451" s="121"/>
      <c r="AW451" s="121"/>
      <c r="AX451" s="122"/>
    </row>
    <row r="452" spans="1:50" ht="18.75" hidden="1" customHeight="1" x14ac:dyDescent="0.2">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2">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2">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2">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hidden="1" customHeight="1" x14ac:dyDescent="0.2">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440</v>
      </c>
      <c r="AJ456" s="168"/>
      <c r="AK456" s="168"/>
      <c r="AL456" s="163"/>
      <c r="AM456" s="168" t="s">
        <v>436</v>
      </c>
      <c r="AN456" s="168"/>
      <c r="AO456" s="168"/>
      <c r="AP456" s="163"/>
      <c r="AQ456" s="163" t="s">
        <v>306</v>
      </c>
      <c r="AR456" s="156"/>
      <c r="AS456" s="156"/>
      <c r="AT456" s="157"/>
      <c r="AU456" s="121" t="s">
        <v>252</v>
      </c>
      <c r="AV456" s="121"/>
      <c r="AW456" s="121"/>
      <c r="AX456" s="122"/>
    </row>
    <row r="457" spans="1:50" ht="18.75" hidden="1" customHeight="1" x14ac:dyDescent="0.2">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hidden="1" customHeight="1" x14ac:dyDescent="0.2">
      <c r="A458" s="981"/>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hidden="1" customHeight="1" x14ac:dyDescent="0.2">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3.25" hidden="1" customHeight="1" x14ac:dyDescent="0.2">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x14ac:dyDescent="0.2">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440</v>
      </c>
      <c r="AJ461" s="168"/>
      <c r="AK461" s="168"/>
      <c r="AL461" s="163"/>
      <c r="AM461" s="168" t="s">
        <v>438</v>
      </c>
      <c r="AN461" s="168"/>
      <c r="AO461" s="168"/>
      <c r="AP461" s="163"/>
      <c r="AQ461" s="163" t="s">
        <v>306</v>
      </c>
      <c r="AR461" s="156"/>
      <c r="AS461" s="156"/>
      <c r="AT461" s="157"/>
      <c r="AU461" s="121" t="s">
        <v>252</v>
      </c>
      <c r="AV461" s="121"/>
      <c r="AW461" s="121"/>
      <c r="AX461" s="122"/>
    </row>
    <row r="462" spans="1:50" ht="18.75" hidden="1" customHeight="1" x14ac:dyDescent="0.2">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2">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2">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2">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2">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440</v>
      </c>
      <c r="AJ466" s="168"/>
      <c r="AK466" s="168"/>
      <c r="AL466" s="163"/>
      <c r="AM466" s="168" t="s">
        <v>436</v>
      </c>
      <c r="AN466" s="168"/>
      <c r="AO466" s="168"/>
      <c r="AP466" s="163"/>
      <c r="AQ466" s="163" t="s">
        <v>306</v>
      </c>
      <c r="AR466" s="156"/>
      <c r="AS466" s="156"/>
      <c r="AT466" s="157"/>
      <c r="AU466" s="121" t="s">
        <v>252</v>
      </c>
      <c r="AV466" s="121"/>
      <c r="AW466" s="121"/>
      <c r="AX466" s="122"/>
    </row>
    <row r="467" spans="1:50" ht="18.75" hidden="1" customHeight="1" x14ac:dyDescent="0.2">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2">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2">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2">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2">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440</v>
      </c>
      <c r="AJ471" s="168"/>
      <c r="AK471" s="168"/>
      <c r="AL471" s="163"/>
      <c r="AM471" s="168" t="s">
        <v>432</v>
      </c>
      <c r="AN471" s="168"/>
      <c r="AO471" s="168"/>
      <c r="AP471" s="163"/>
      <c r="AQ471" s="163" t="s">
        <v>306</v>
      </c>
      <c r="AR471" s="156"/>
      <c r="AS471" s="156"/>
      <c r="AT471" s="157"/>
      <c r="AU471" s="121" t="s">
        <v>252</v>
      </c>
      <c r="AV471" s="121"/>
      <c r="AW471" s="121"/>
      <c r="AX471" s="122"/>
    </row>
    <row r="472" spans="1:50" ht="18.75" hidden="1" customHeight="1" x14ac:dyDescent="0.2">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2">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2">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2">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2">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440</v>
      </c>
      <c r="AJ476" s="168"/>
      <c r="AK476" s="168"/>
      <c r="AL476" s="163"/>
      <c r="AM476" s="168" t="s">
        <v>436</v>
      </c>
      <c r="AN476" s="168"/>
      <c r="AO476" s="168"/>
      <c r="AP476" s="163"/>
      <c r="AQ476" s="163" t="s">
        <v>306</v>
      </c>
      <c r="AR476" s="156"/>
      <c r="AS476" s="156"/>
      <c r="AT476" s="157"/>
      <c r="AU476" s="121" t="s">
        <v>252</v>
      </c>
      <c r="AV476" s="121"/>
      <c r="AW476" s="121"/>
      <c r="AX476" s="122"/>
    </row>
    <row r="477" spans="1:50" ht="18.75" hidden="1" customHeight="1" x14ac:dyDescent="0.2">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2">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2">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2">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4" hidden="1" customHeight="1" x14ac:dyDescent="0.2">
      <c r="A481" s="981"/>
      <c r="B481" s="239"/>
      <c r="C481" s="238"/>
      <c r="D481" s="239"/>
      <c r="E481" s="144" t="s">
        <v>472</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2">
      <c r="A482" s="981"/>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2">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2">
      <c r="A484" s="981"/>
      <c r="B484" s="239"/>
      <c r="C484" s="238"/>
      <c r="D484" s="239"/>
      <c r="E484" s="225" t="s">
        <v>467</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2">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441</v>
      </c>
      <c r="AJ485" s="168"/>
      <c r="AK485" s="168"/>
      <c r="AL485" s="163"/>
      <c r="AM485" s="168" t="s">
        <v>438</v>
      </c>
      <c r="AN485" s="168"/>
      <c r="AO485" s="168"/>
      <c r="AP485" s="163"/>
      <c r="AQ485" s="163" t="s">
        <v>306</v>
      </c>
      <c r="AR485" s="156"/>
      <c r="AS485" s="156"/>
      <c r="AT485" s="157"/>
      <c r="AU485" s="121" t="s">
        <v>252</v>
      </c>
      <c r="AV485" s="121"/>
      <c r="AW485" s="121"/>
      <c r="AX485" s="122"/>
    </row>
    <row r="486" spans="1:50" ht="18.75" hidden="1" customHeight="1" x14ac:dyDescent="0.2">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2">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2">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2">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2">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440</v>
      </c>
      <c r="AJ490" s="168"/>
      <c r="AK490" s="168"/>
      <c r="AL490" s="163"/>
      <c r="AM490" s="168" t="s">
        <v>438</v>
      </c>
      <c r="AN490" s="168"/>
      <c r="AO490" s="168"/>
      <c r="AP490" s="163"/>
      <c r="AQ490" s="163" t="s">
        <v>306</v>
      </c>
      <c r="AR490" s="156"/>
      <c r="AS490" s="156"/>
      <c r="AT490" s="157"/>
      <c r="AU490" s="121" t="s">
        <v>252</v>
      </c>
      <c r="AV490" s="121"/>
      <c r="AW490" s="121"/>
      <c r="AX490" s="122"/>
    </row>
    <row r="491" spans="1:50" ht="18.75" hidden="1" customHeight="1" x14ac:dyDescent="0.2">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2">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2">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2">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2">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440</v>
      </c>
      <c r="AJ495" s="168"/>
      <c r="AK495" s="168"/>
      <c r="AL495" s="163"/>
      <c r="AM495" s="168" t="s">
        <v>436</v>
      </c>
      <c r="AN495" s="168"/>
      <c r="AO495" s="168"/>
      <c r="AP495" s="163"/>
      <c r="AQ495" s="163" t="s">
        <v>306</v>
      </c>
      <c r="AR495" s="156"/>
      <c r="AS495" s="156"/>
      <c r="AT495" s="157"/>
      <c r="AU495" s="121" t="s">
        <v>252</v>
      </c>
      <c r="AV495" s="121"/>
      <c r="AW495" s="121"/>
      <c r="AX495" s="122"/>
    </row>
    <row r="496" spans="1:50" ht="18.75" hidden="1" customHeight="1" x14ac:dyDescent="0.2">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2">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2">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2">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2">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440</v>
      </c>
      <c r="AJ500" s="168"/>
      <c r="AK500" s="168"/>
      <c r="AL500" s="163"/>
      <c r="AM500" s="168" t="s">
        <v>437</v>
      </c>
      <c r="AN500" s="168"/>
      <c r="AO500" s="168"/>
      <c r="AP500" s="163"/>
      <c r="AQ500" s="163" t="s">
        <v>306</v>
      </c>
      <c r="AR500" s="156"/>
      <c r="AS500" s="156"/>
      <c r="AT500" s="157"/>
      <c r="AU500" s="121" t="s">
        <v>252</v>
      </c>
      <c r="AV500" s="121"/>
      <c r="AW500" s="121"/>
      <c r="AX500" s="122"/>
    </row>
    <row r="501" spans="1:50" ht="18.75" hidden="1" customHeight="1" x14ac:dyDescent="0.2">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2">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2">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2">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2">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440</v>
      </c>
      <c r="AJ505" s="168"/>
      <c r="AK505" s="168"/>
      <c r="AL505" s="163"/>
      <c r="AM505" s="168" t="s">
        <v>438</v>
      </c>
      <c r="AN505" s="168"/>
      <c r="AO505" s="168"/>
      <c r="AP505" s="163"/>
      <c r="AQ505" s="163" t="s">
        <v>306</v>
      </c>
      <c r="AR505" s="156"/>
      <c r="AS505" s="156"/>
      <c r="AT505" s="157"/>
      <c r="AU505" s="121" t="s">
        <v>252</v>
      </c>
      <c r="AV505" s="121"/>
      <c r="AW505" s="121"/>
      <c r="AX505" s="122"/>
    </row>
    <row r="506" spans="1:50" ht="18.75" hidden="1" customHeight="1" x14ac:dyDescent="0.2">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2">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2">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2">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2">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440</v>
      </c>
      <c r="AJ510" s="168"/>
      <c r="AK510" s="168"/>
      <c r="AL510" s="163"/>
      <c r="AM510" s="168" t="s">
        <v>436</v>
      </c>
      <c r="AN510" s="168"/>
      <c r="AO510" s="168"/>
      <c r="AP510" s="163"/>
      <c r="AQ510" s="163" t="s">
        <v>306</v>
      </c>
      <c r="AR510" s="156"/>
      <c r="AS510" s="156"/>
      <c r="AT510" s="157"/>
      <c r="AU510" s="121" t="s">
        <v>252</v>
      </c>
      <c r="AV510" s="121"/>
      <c r="AW510" s="121"/>
      <c r="AX510" s="122"/>
    </row>
    <row r="511" spans="1:50" ht="18.75" hidden="1" customHeight="1" x14ac:dyDescent="0.2">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2">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2">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2">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2">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441</v>
      </c>
      <c r="AJ515" s="168"/>
      <c r="AK515" s="168"/>
      <c r="AL515" s="163"/>
      <c r="AM515" s="168" t="s">
        <v>436</v>
      </c>
      <c r="AN515" s="168"/>
      <c r="AO515" s="168"/>
      <c r="AP515" s="163"/>
      <c r="AQ515" s="163" t="s">
        <v>306</v>
      </c>
      <c r="AR515" s="156"/>
      <c r="AS515" s="156"/>
      <c r="AT515" s="157"/>
      <c r="AU515" s="121" t="s">
        <v>252</v>
      </c>
      <c r="AV515" s="121"/>
      <c r="AW515" s="121"/>
      <c r="AX515" s="122"/>
    </row>
    <row r="516" spans="1:50" ht="18.75" hidden="1" customHeight="1" x14ac:dyDescent="0.2">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2">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2">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2">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2">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441</v>
      </c>
      <c r="AJ520" s="168"/>
      <c r="AK520" s="168"/>
      <c r="AL520" s="163"/>
      <c r="AM520" s="168" t="s">
        <v>436</v>
      </c>
      <c r="AN520" s="168"/>
      <c r="AO520" s="168"/>
      <c r="AP520" s="163"/>
      <c r="AQ520" s="163" t="s">
        <v>306</v>
      </c>
      <c r="AR520" s="156"/>
      <c r="AS520" s="156"/>
      <c r="AT520" s="157"/>
      <c r="AU520" s="121" t="s">
        <v>252</v>
      </c>
      <c r="AV520" s="121"/>
      <c r="AW520" s="121"/>
      <c r="AX520" s="122"/>
    </row>
    <row r="521" spans="1:50" ht="18.75" hidden="1" customHeight="1" x14ac:dyDescent="0.2">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2">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2">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2">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2">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440</v>
      </c>
      <c r="AJ525" s="168"/>
      <c r="AK525" s="168"/>
      <c r="AL525" s="163"/>
      <c r="AM525" s="168" t="s">
        <v>432</v>
      </c>
      <c r="AN525" s="168"/>
      <c r="AO525" s="168"/>
      <c r="AP525" s="163"/>
      <c r="AQ525" s="163" t="s">
        <v>306</v>
      </c>
      <c r="AR525" s="156"/>
      <c r="AS525" s="156"/>
      <c r="AT525" s="157"/>
      <c r="AU525" s="121" t="s">
        <v>252</v>
      </c>
      <c r="AV525" s="121"/>
      <c r="AW525" s="121"/>
      <c r="AX525" s="122"/>
    </row>
    <row r="526" spans="1:50" ht="18.75" hidden="1" customHeight="1" x14ac:dyDescent="0.2">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2">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2">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2">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2">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440</v>
      </c>
      <c r="AJ530" s="168"/>
      <c r="AK530" s="168"/>
      <c r="AL530" s="163"/>
      <c r="AM530" s="168" t="s">
        <v>436</v>
      </c>
      <c r="AN530" s="168"/>
      <c r="AO530" s="168"/>
      <c r="AP530" s="163"/>
      <c r="AQ530" s="163" t="s">
        <v>306</v>
      </c>
      <c r="AR530" s="156"/>
      <c r="AS530" s="156"/>
      <c r="AT530" s="157"/>
      <c r="AU530" s="121" t="s">
        <v>252</v>
      </c>
      <c r="AV530" s="121"/>
      <c r="AW530" s="121"/>
      <c r="AX530" s="122"/>
    </row>
    <row r="531" spans="1:50" ht="18.75" hidden="1" customHeight="1" x14ac:dyDescent="0.2">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2">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2">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2">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4" hidden="1" customHeight="1" x14ac:dyDescent="0.2">
      <c r="A535" s="981"/>
      <c r="B535" s="239"/>
      <c r="C535" s="238"/>
      <c r="D535" s="239"/>
      <c r="E535" s="144" t="s">
        <v>473</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2">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2">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2">
      <c r="A538" s="981"/>
      <c r="B538" s="239"/>
      <c r="C538" s="238"/>
      <c r="D538" s="239"/>
      <c r="E538" s="225" t="s">
        <v>468</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2">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441</v>
      </c>
      <c r="AJ539" s="168"/>
      <c r="AK539" s="168"/>
      <c r="AL539" s="163"/>
      <c r="AM539" s="168" t="s">
        <v>436</v>
      </c>
      <c r="AN539" s="168"/>
      <c r="AO539" s="168"/>
      <c r="AP539" s="163"/>
      <c r="AQ539" s="163" t="s">
        <v>306</v>
      </c>
      <c r="AR539" s="156"/>
      <c r="AS539" s="156"/>
      <c r="AT539" s="157"/>
      <c r="AU539" s="121" t="s">
        <v>252</v>
      </c>
      <c r="AV539" s="121"/>
      <c r="AW539" s="121"/>
      <c r="AX539" s="122"/>
    </row>
    <row r="540" spans="1:50" ht="18.75" hidden="1" customHeight="1" x14ac:dyDescent="0.2">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2">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2">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2">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2">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440</v>
      </c>
      <c r="AJ544" s="168"/>
      <c r="AK544" s="168"/>
      <c r="AL544" s="163"/>
      <c r="AM544" s="168" t="s">
        <v>438</v>
      </c>
      <c r="AN544" s="168"/>
      <c r="AO544" s="168"/>
      <c r="AP544" s="163"/>
      <c r="AQ544" s="163" t="s">
        <v>306</v>
      </c>
      <c r="AR544" s="156"/>
      <c r="AS544" s="156"/>
      <c r="AT544" s="157"/>
      <c r="AU544" s="121" t="s">
        <v>252</v>
      </c>
      <c r="AV544" s="121"/>
      <c r="AW544" s="121"/>
      <c r="AX544" s="122"/>
    </row>
    <row r="545" spans="1:50" ht="18.75" hidden="1" customHeight="1" x14ac:dyDescent="0.2">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2">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2">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2">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2">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440</v>
      </c>
      <c r="AJ549" s="168"/>
      <c r="AK549" s="168"/>
      <c r="AL549" s="163"/>
      <c r="AM549" s="168" t="s">
        <v>432</v>
      </c>
      <c r="AN549" s="168"/>
      <c r="AO549" s="168"/>
      <c r="AP549" s="163"/>
      <c r="AQ549" s="163" t="s">
        <v>306</v>
      </c>
      <c r="AR549" s="156"/>
      <c r="AS549" s="156"/>
      <c r="AT549" s="157"/>
      <c r="AU549" s="121" t="s">
        <v>252</v>
      </c>
      <c r="AV549" s="121"/>
      <c r="AW549" s="121"/>
      <c r="AX549" s="122"/>
    </row>
    <row r="550" spans="1:50" ht="18.75" hidden="1" customHeight="1" x14ac:dyDescent="0.2">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2">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2">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2">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2">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440</v>
      </c>
      <c r="AJ554" s="168"/>
      <c r="AK554" s="168"/>
      <c r="AL554" s="163"/>
      <c r="AM554" s="168" t="s">
        <v>432</v>
      </c>
      <c r="AN554" s="168"/>
      <c r="AO554" s="168"/>
      <c r="AP554" s="163"/>
      <c r="AQ554" s="163" t="s">
        <v>306</v>
      </c>
      <c r="AR554" s="156"/>
      <c r="AS554" s="156"/>
      <c r="AT554" s="157"/>
      <c r="AU554" s="121" t="s">
        <v>252</v>
      </c>
      <c r="AV554" s="121"/>
      <c r="AW554" s="121"/>
      <c r="AX554" s="122"/>
    </row>
    <row r="555" spans="1:50" ht="18.75" hidden="1" customHeight="1" x14ac:dyDescent="0.2">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2">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2">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2">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2">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440</v>
      </c>
      <c r="AJ559" s="168"/>
      <c r="AK559" s="168"/>
      <c r="AL559" s="163"/>
      <c r="AM559" s="168" t="s">
        <v>436</v>
      </c>
      <c r="AN559" s="168"/>
      <c r="AO559" s="168"/>
      <c r="AP559" s="163"/>
      <c r="AQ559" s="163" t="s">
        <v>306</v>
      </c>
      <c r="AR559" s="156"/>
      <c r="AS559" s="156"/>
      <c r="AT559" s="157"/>
      <c r="AU559" s="121" t="s">
        <v>252</v>
      </c>
      <c r="AV559" s="121"/>
      <c r="AW559" s="121"/>
      <c r="AX559" s="122"/>
    </row>
    <row r="560" spans="1:50" ht="18.75" hidden="1" customHeight="1" x14ac:dyDescent="0.2">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2">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2">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2">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2">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440</v>
      </c>
      <c r="AJ564" s="168"/>
      <c r="AK564" s="168"/>
      <c r="AL564" s="163"/>
      <c r="AM564" s="168" t="s">
        <v>432</v>
      </c>
      <c r="AN564" s="168"/>
      <c r="AO564" s="168"/>
      <c r="AP564" s="163"/>
      <c r="AQ564" s="163" t="s">
        <v>306</v>
      </c>
      <c r="AR564" s="156"/>
      <c r="AS564" s="156"/>
      <c r="AT564" s="157"/>
      <c r="AU564" s="121" t="s">
        <v>252</v>
      </c>
      <c r="AV564" s="121"/>
      <c r="AW564" s="121"/>
      <c r="AX564" s="122"/>
    </row>
    <row r="565" spans="1:50" ht="18.75" hidden="1" customHeight="1" x14ac:dyDescent="0.2">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2">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2">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2">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2">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441</v>
      </c>
      <c r="AJ569" s="168"/>
      <c r="AK569" s="168"/>
      <c r="AL569" s="163"/>
      <c r="AM569" s="168" t="s">
        <v>432</v>
      </c>
      <c r="AN569" s="168"/>
      <c r="AO569" s="168"/>
      <c r="AP569" s="163"/>
      <c r="AQ569" s="163" t="s">
        <v>306</v>
      </c>
      <c r="AR569" s="156"/>
      <c r="AS569" s="156"/>
      <c r="AT569" s="157"/>
      <c r="AU569" s="121" t="s">
        <v>252</v>
      </c>
      <c r="AV569" s="121"/>
      <c r="AW569" s="121"/>
      <c r="AX569" s="122"/>
    </row>
    <row r="570" spans="1:50" ht="18.75" hidden="1" customHeight="1" x14ac:dyDescent="0.2">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2">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2">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2">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2">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440</v>
      </c>
      <c r="AJ574" s="168"/>
      <c r="AK574" s="168"/>
      <c r="AL574" s="163"/>
      <c r="AM574" s="168" t="s">
        <v>432</v>
      </c>
      <c r="AN574" s="168"/>
      <c r="AO574" s="168"/>
      <c r="AP574" s="163"/>
      <c r="AQ574" s="163" t="s">
        <v>306</v>
      </c>
      <c r="AR574" s="156"/>
      <c r="AS574" s="156"/>
      <c r="AT574" s="157"/>
      <c r="AU574" s="121" t="s">
        <v>252</v>
      </c>
      <c r="AV574" s="121"/>
      <c r="AW574" s="121"/>
      <c r="AX574" s="122"/>
    </row>
    <row r="575" spans="1:50" ht="18.75" hidden="1" customHeight="1" x14ac:dyDescent="0.2">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2">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2">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2">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2">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440</v>
      </c>
      <c r="AJ579" s="168"/>
      <c r="AK579" s="168"/>
      <c r="AL579" s="163"/>
      <c r="AM579" s="168" t="s">
        <v>432</v>
      </c>
      <c r="AN579" s="168"/>
      <c r="AO579" s="168"/>
      <c r="AP579" s="163"/>
      <c r="AQ579" s="163" t="s">
        <v>306</v>
      </c>
      <c r="AR579" s="156"/>
      <c r="AS579" s="156"/>
      <c r="AT579" s="157"/>
      <c r="AU579" s="121" t="s">
        <v>252</v>
      </c>
      <c r="AV579" s="121"/>
      <c r="AW579" s="121"/>
      <c r="AX579" s="122"/>
    </row>
    <row r="580" spans="1:50" ht="18.75" hidden="1" customHeight="1" x14ac:dyDescent="0.2">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2">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2">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2">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2">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440</v>
      </c>
      <c r="AJ584" s="168"/>
      <c r="AK584" s="168"/>
      <c r="AL584" s="163"/>
      <c r="AM584" s="168" t="s">
        <v>436</v>
      </c>
      <c r="AN584" s="168"/>
      <c r="AO584" s="168"/>
      <c r="AP584" s="163"/>
      <c r="AQ584" s="163" t="s">
        <v>306</v>
      </c>
      <c r="AR584" s="156"/>
      <c r="AS584" s="156"/>
      <c r="AT584" s="157"/>
      <c r="AU584" s="121" t="s">
        <v>252</v>
      </c>
      <c r="AV584" s="121"/>
      <c r="AW584" s="121"/>
      <c r="AX584" s="122"/>
    </row>
    <row r="585" spans="1:50" ht="18.75" hidden="1" customHeight="1" x14ac:dyDescent="0.2">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2">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2">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2">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4" hidden="1" customHeight="1" x14ac:dyDescent="0.2">
      <c r="A589" s="981"/>
      <c r="B589" s="239"/>
      <c r="C589" s="238"/>
      <c r="D589" s="239"/>
      <c r="E589" s="144" t="s">
        <v>473</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2">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2">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2">
      <c r="A592" s="981"/>
      <c r="B592" s="239"/>
      <c r="C592" s="238"/>
      <c r="D592" s="239"/>
      <c r="E592" s="225" t="s">
        <v>467</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2">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440</v>
      </c>
      <c r="AJ593" s="168"/>
      <c r="AK593" s="168"/>
      <c r="AL593" s="163"/>
      <c r="AM593" s="168" t="s">
        <v>432</v>
      </c>
      <c r="AN593" s="168"/>
      <c r="AO593" s="168"/>
      <c r="AP593" s="163"/>
      <c r="AQ593" s="163" t="s">
        <v>306</v>
      </c>
      <c r="AR593" s="156"/>
      <c r="AS593" s="156"/>
      <c r="AT593" s="157"/>
      <c r="AU593" s="121" t="s">
        <v>252</v>
      </c>
      <c r="AV593" s="121"/>
      <c r="AW593" s="121"/>
      <c r="AX593" s="122"/>
    </row>
    <row r="594" spans="1:50" ht="18.75" hidden="1" customHeight="1" x14ac:dyDescent="0.2">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2">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2">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2">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2">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441</v>
      </c>
      <c r="AJ598" s="168"/>
      <c r="AK598" s="168"/>
      <c r="AL598" s="163"/>
      <c r="AM598" s="168" t="s">
        <v>437</v>
      </c>
      <c r="AN598" s="168"/>
      <c r="AO598" s="168"/>
      <c r="AP598" s="163"/>
      <c r="AQ598" s="163" t="s">
        <v>306</v>
      </c>
      <c r="AR598" s="156"/>
      <c r="AS598" s="156"/>
      <c r="AT598" s="157"/>
      <c r="AU598" s="121" t="s">
        <v>252</v>
      </c>
      <c r="AV598" s="121"/>
      <c r="AW598" s="121"/>
      <c r="AX598" s="122"/>
    </row>
    <row r="599" spans="1:50" ht="18.75" hidden="1" customHeight="1" x14ac:dyDescent="0.2">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2">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2">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2">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2">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440</v>
      </c>
      <c r="AJ603" s="168"/>
      <c r="AK603" s="168"/>
      <c r="AL603" s="163"/>
      <c r="AM603" s="168" t="s">
        <v>432</v>
      </c>
      <c r="AN603" s="168"/>
      <c r="AO603" s="168"/>
      <c r="AP603" s="163"/>
      <c r="AQ603" s="163" t="s">
        <v>306</v>
      </c>
      <c r="AR603" s="156"/>
      <c r="AS603" s="156"/>
      <c r="AT603" s="157"/>
      <c r="AU603" s="121" t="s">
        <v>252</v>
      </c>
      <c r="AV603" s="121"/>
      <c r="AW603" s="121"/>
      <c r="AX603" s="122"/>
    </row>
    <row r="604" spans="1:50" ht="18.75" hidden="1" customHeight="1" x14ac:dyDescent="0.2">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2">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2">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2">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2">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440</v>
      </c>
      <c r="AJ608" s="168"/>
      <c r="AK608" s="168"/>
      <c r="AL608" s="163"/>
      <c r="AM608" s="168" t="s">
        <v>432</v>
      </c>
      <c r="AN608" s="168"/>
      <c r="AO608" s="168"/>
      <c r="AP608" s="163"/>
      <c r="AQ608" s="163" t="s">
        <v>306</v>
      </c>
      <c r="AR608" s="156"/>
      <c r="AS608" s="156"/>
      <c r="AT608" s="157"/>
      <c r="AU608" s="121" t="s">
        <v>252</v>
      </c>
      <c r="AV608" s="121"/>
      <c r="AW608" s="121"/>
      <c r="AX608" s="122"/>
    </row>
    <row r="609" spans="1:50" ht="18.75" hidden="1" customHeight="1" x14ac:dyDescent="0.2">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2">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2">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2">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2">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440</v>
      </c>
      <c r="AJ613" s="168"/>
      <c r="AK613" s="168"/>
      <c r="AL613" s="163"/>
      <c r="AM613" s="168" t="s">
        <v>436</v>
      </c>
      <c r="AN613" s="168"/>
      <c r="AO613" s="168"/>
      <c r="AP613" s="163"/>
      <c r="AQ613" s="163" t="s">
        <v>306</v>
      </c>
      <c r="AR613" s="156"/>
      <c r="AS613" s="156"/>
      <c r="AT613" s="157"/>
      <c r="AU613" s="121" t="s">
        <v>252</v>
      </c>
      <c r="AV613" s="121"/>
      <c r="AW613" s="121"/>
      <c r="AX613" s="122"/>
    </row>
    <row r="614" spans="1:50" ht="18.75" hidden="1" customHeight="1" x14ac:dyDescent="0.2">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2">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2">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2">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2">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440</v>
      </c>
      <c r="AJ618" s="168"/>
      <c r="AK618" s="168"/>
      <c r="AL618" s="163"/>
      <c r="AM618" s="168" t="s">
        <v>436</v>
      </c>
      <c r="AN618" s="168"/>
      <c r="AO618" s="168"/>
      <c r="AP618" s="163"/>
      <c r="AQ618" s="163" t="s">
        <v>306</v>
      </c>
      <c r="AR618" s="156"/>
      <c r="AS618" s="156"/>
      <c r="AT618" s="157"/>
      <c r="AU618" s="121" t="s">
        <v>252</v>
      </c>
      <c r="AV618" s="121"/>
      <c r="AW618" s="121"/>
      <c r="AX618" s="122"/>
    </row>
    <row r="619" spans="1:50" ht="18.75" hidden="1" customHeight="1" x14ac:dyDescent="0.2">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2">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2">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2">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2">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440</v>
      </c>
      <c r="AJ623" s="168"/>
      <c r="AK623" s="168"/>
      <c r="AL623" s="163"/>
      <c r="AM623" s="168" t="s">
        <v>437</v>
      </c>
      <c r="AN623" s="168"/>
      <c r="AO623" s="168"/>
      <c r="AP623" s="163"/>
      <c r="AQ623" s="163" t="s">
        <v>306</v>
      </c>
      <c r="AR623" s="156"/>
      <c r="AS623" s="156"/>
      <c r="AT623" s="157"/>
      <c r="AU623" s="121" t="s">
        <v>252</v>
      </c>
      <c r="AV623" s="121"/>
      <c r="AW623" s="121"/>
      <c r="AX623" s="122"/>
    </row>
    <row r="624" spans="1:50" ht="18.75" hidden="1" customHeight="1" x14ac:dyDescent="0.2">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2">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2">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2">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2">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440</v>
      </c>
      <c r="AJ628" s="168"/>
      <c r="AK628" s="168"/>
      <c r="AL628" s="163"/>
      <c r="AM628" s="168" t="s">
        <v>436</v>
      </c>
      <c r="AN628" s="168"/>
      <c r="AO628" s="168"/>
      <c r="AP628" s="163"/>
      <c r="AQ628" s="163" t="s">
        <v>306</v>
      </c>
      <c r="AR628" s="156"/>
      <c r="AS628" s="156"/>
      <c r="AT628" s="157"/>
      <c r="AU628" s="121" t="s">
        <v>252</v>
      </c>
      <c r="AV628" s="121"/>
      <c r="AW628" s="121"/>
      <c r="AX628" s="122"/>
    </row>
    <row r="629" spans="1:50" ht="18.75" hidden="1" customHeight="1" x14ac:dyDescent="0.2">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2">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2">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2">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2">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440</v>
      </c>
      <c r="AJ633" s="168"/>
      <c r="AK633" s="168"/>
      <c r="AL633" s="163"/>
      <c r="AM633" s="168" t="s">
        <v>432</v>
      </c>
      <c r="AN633" s="168"/>
      <c r="AO633" s="168"/>
      <c r="AP633" s="163"/>
      <c r="AQ633" s="163" t="s">
        <v>306</v>
      </c>
      <c r="AR633" s="156"/>
      <c r="AS633" s="156"/>
      <c r="AT633" s="157"/>
      <c r="AU633" s="121" t="s">
        <v>252</v>
      </c>
      <c r="AV633" s="121"/>
      <c r="AW633" s="121"/>
      <c r="AX633" s="122"/>
    </row>
    <row r="634" spans="1:50" ht="18.75" hidden="1" customHeight="1" x14ac:dyDescent="0.2">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2">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2">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2">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2">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440</v>
      </c>
      <c r="AJ638" s="168"/>
      <c r="AK638" s="168"/>
      <c r="AL638" s="163"/>
      <c r="AM638" s="168" t="s">
        <v>436</v>
      </c>
      <c r="AN638" s="168"/>
      <c r="AO638" s="168"/>
      <c r="AP638" s="163"/>
      <c r="AQ638" s="163" t="s">
        <v>306</v>
      </c>
      <c r="AR638" s="156"/>
      <c r="AS638" s="156"/>
      <c r="AT638" s="157"/>
      <c r="AU638" s="121" t="s">
        <v>252</v>
      </c>
      <c r="AV638" s="121"/>
      <c r="AW638" s="121"/>
      <c r="AX638" s="122"/>
    </row>
    <row r="639" spans="1:50" ht="18.75" hidden="1" customHeight="1" x14ac:dyDescent="0.2">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2">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2">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2">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4" hidden="1" customHeight="1" x14ac:dyDescent="0.2">
      <c r="A643" s="981"/>
      <c r="B643" s="239"/>
      <c r="C643" s="238"/>
      <c r="D643" s="239"/>
      <c r="E643" s="144" t="s">
        <v>473</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2">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2">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2">
      <c r="A646" s="981"/>
      <c r="B646" s="239"/>
      <c r="C646" s="238"/>
      <c r="D646" s="239"/>
      <c r="E646" s="225" t="s">
        <v>468</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2">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441</v>
      </c>
      <c r="AJ647" s="168"/>
      <c r="AK647" s="168"/>
      <c r="AL647" s="163"/>
      <c r="AM647" s="168" t="s">
        <v>432</v>
      </c>
      <c r="AN647" s="168"/>
      <c r="AO647" s="168"/>
      <c r="AP647" s="163"/>
      <c r="AQ647" s="163" t="s">
        <v>306</v>
      </c>
      <c r="AR647" s="156"/>
      <c r="AS647" s="156"/>
      <c r="AT647" s="157"/>
      <c r="AU647" s="121" t="s">
        <v>252</v>
      </c>
      <c r="AV647" s="121"/>
      <c r="AW647" s="121"/>
      <c r="AX647" s="122"/>
    </row>
    <row r="648" spans="1:50" ht="18.75" hidden="1" customHeight="1" x14ac:dyDescent="0.2">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2">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2">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2">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2">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440</v>
      </c>
      <c r="AJ652" s="168"/>
      <c r="AK652" s="168"/>
      <c r="AL652" s="163"/>
      <c r="AM652" s="168" t="s">
        <v>432</v>
      </c>
      <c r="AN652" s="168"/>
      <c r="AO652" s="168"/>
      <c r="AP652" s="163"/>
      <c r="AQ652" s="163" t="s">
        <v>306</v>
      </c>
      <c r="AR652" s="156"/>
      <c r="AS652" s="156"/>
      <c r="AT652" s="157"/>
      <c r="AU652" s="121" t="s">
        <v>252</v>
      </c>
      <c r="AV652" s="121"/>
      <c r="AW652" s="121"/>
      <c r="AX652" s="122"/>
    </row>
    <row r="653" spans="1:50" ht="18.75" hidden="1" customHeight="1" x14ac:dyDescent="0.2">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2">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2">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2">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2">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440</v>
      </c>
      <c r="AJ657" s="168"/>
      <c r="AK657" s="168"/>
      <c r="AL657" s="163"/>
      <c r="AM657" s="168" t="s">
        <v>436</v>
      </c>
      <c r="AN657" s="168"/>
      <c r="AO657" s="168"/>
      <c r="AP657" s="163"/>
      <c r="AQ657" s="163" t="s">
        <v>306</v>
      </c>
      <c r="AR657" s="156"/>
      <c r="AS657" s="156"/>
      <c r="AT657" s="157"/>
      <c r="AU657" s="121" t="s">
        <v>252</v>
      </c>
      <c r="AV657" s="121"/>
      <c r="AW657" s="121"/>
      <c r="AX657" s="122"/>
    </row>
    <row r="658" spans="1:50" ht="18.75" hidden="1" customHeight="1" x14ac:dyDescent="0.2">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2">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2">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2">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2">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440</v>
      </c>
      <c r="AJ662" s="168"/>
      <c r="AK662" s="168"/>
      <c r="AL662" s="163"/>
      <c r="AM662" s="168" t="s">
        <v>432</v>
      </c>
      <c r="AN662" s="168"/>
      <c r="AO662" s="168"/>
      <c r="AP662" s="163"/>
      <c r="AQ662" s="163" t="s">
        <v>306</v>
      </c>
      <c r="AR662" s="156"/>
      <c r="AS662" s="156"/>
      <c r="AT662" s="157"/>
      <c r="AU662" s="121" t="s">
        <v>252</v>
      </c>
      <c r="AV662" s="121"/>
      <c r="AW662" s="121"/>
      <c r="AX662" s="122"/>
    </row>
    <row r="663" spans="1:50" ht="18.75" hidden="1" customHeight="1" x14ac:dyDescent="0.2">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2">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2">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2">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2">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440</v>
      </c>
      <c r="AJ667" s="168"/>
      <c r="AK667" s="168"/>
      <c r="AL667" s="163"/>
      <c r="AM667" s="168" t="s">
        <v>432</v>
      </c>
      <c r="AN667" s="168"/>
      <c r="AO667" s="168"/>
      <c r="AP667" s="163"/>
      <c r="AQ667" s="163" t="s">
        <v>306</v>
      </c>
      <c r="AR667" s="156"/>
      <c r="AS667" s="156"/>
      <c r="AT667" s="157"/>
      <c r="AU667" s="121" t="s">
        <v>252</v>
      </c>
      <c r="AV667" s="121"/>
      <c r="AW667" s="121"/>
      <c r="AX667" s="122"/>
    </row>
    <row r="668" spans="1:50" ht="18.75" hidden="1" customHeight="1" x14ac:dyDescent="0.2">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2">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2">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2">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2">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441</v>
      </c>
      <c r="AJ672" s="168"/>
      <c r="AK672" s="168"/>
      <c r="AL672" s="163"/>
      <c r="AM672" s="168" t="s">
        <v>432</v>
      </c>
      <c r="AN672" s="168"/>
      <c r="AO672" s="168"/>
      <c r="AP672" s="163"/>
      <c r="AQ672" s="163" t="s">
        <v>306</v>
      </c>
      <c r="AR672" s="156"/>
      <c r="AS672" s="156"/>
      <c r="AT672" s="157"/>
      <c r="AU672" s="121" t="s">
        <v>252</v>
      </c>
      <c r="AV672" s="121"/>
      <c r="AW672" s="121"/>
      <c r="AX672" s="122"/>
    </row>
    <row r="673" spans="1:50" ht="18.75" hidden="1" customHeight="1" x14ac:dyDescent="0.2">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2">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2">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2">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2">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440</v>
      </c>
      <c r="AJ677" s="168"/>
      <c r="AK677" s="168"/>
      <c r="AL677" s="163"/>
      <c r="AM677" s="168" t="s">
        <v>438</v>
      </c>
      <c r="AN677" s="168"/>
      <c r="AO677" s="168"/>
      <c r="AP677" s="163"/>
      <c r="AQ677" s="163" t="s">
        <v>306</v>
      </c>
      <c r="AR677" s="156"/>
      <c r="AS677" s="156"/>
      <c r="AT677" s="157"/>
      <c r="AU677" s="121" t="s">
        <v>252</v>
      </c>
      <c r="AV677" s="121"/>
      <c r="AW677" s="121"/>
      <c r="AX677" s="122"/>
    </row>
    <row r="678" spans="1:50" ht="18.75" hidden="1" customHeight="1" x14ac:dyDescent="0.2">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2">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2">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2">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2">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441</v>
      </c>
      <c r="AJ682" s="168"/>
      <c r="AK682" s="168"/>
      <c r="AL682" s="163"/>
      <c r="AM682" s="168" t="s">
        <v>436</v>
      </c>
      <c r="AN682" s="168"/>
      <c r="AO682" s="168"/>
      <c r="AP682" s="163"/>
      <c r="AQ682" s="163" t="s">
        <v>306</v>
      </c>
      <c r="AR682" s="156"/>
      <c r="AS682" s="156"/>
      <c r="AT682" s="157"/>
      <c r="AU682" s="121" t="s">
        <v>252</v>
      </c>
      <c r="AV682" s="121"/>
      <c r="AW682" s="121"/>
      <c r="AX682" s="122"/>
    </row>
    <row r="683" spans="1:50" ht="18.75" hidden="1" customHeight="1" x14ac:dyDescent="0.2">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2">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2">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2">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2">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440</v>
      </c>
      <c r="AJ687" s="168"/>
      <c r="AK687" s="168"/>
      <c r="AL687" s="163"/>
      <c r="AM687" s="168" t="s">
        <v>432</v>
      </c>
      <c r="AN687" s="168"/>
      <c r="AO687" s="168"/>
      <c r="AP687" s="163"/>
      <c r="AQ687" s="163" t="s">
        <v>306</v>
      </c>
      <c r="AR687" s="156"/>
      <c r="AS687" s="156"/>
      <c r="AT687" s="157"/>
      <c r="AU687" s="121" t="s">
        <v>252</v>
      </c>
      <c r="AV687" s="121"/>
      <c r="AW687" s="121"/>
      <c r="AX687" s="122"/>
    </row>
    <row r="688" spans="1:50" ht="18.75" hidden="1" customHeight="1" x14ac:dyDescent="0.2">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2">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2">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2">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2">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440</v>
      </c>
      <c r="AJ692" s="168"/>
      <c r="AK692" s="168"/>
      <c r="AL692" s="163"/>
      <c r="AM692" s="168" t="s">
        <v>437</v>
      </c>
      <c r="AN692" s="168"/>
      <c r="AO692" s="168"/>
      <c r="AP692" s="163"/>
      <c r="AQ692" s="163" t="s">
        <v>306</v>
      </c>
      <c r="AR692" s="156"/>
      <c r="AS692" s="156"/>
      <c r="AT692" s="157"/>
      <c r="AU692" s="121" t="s">
        <v>252</v>
      </c>
      <c r="AV692" s="121"/>
      <c r="AW692" s="121"/>
      <c r="AX692" s="122"/>
    </row>
    <row r="693" spans="1:50" ht="18.75" hidden="1" customHeight="1" x14ac:dyDescent="0.2">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2">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2">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2">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4" hidden="1" customHeight="1" x14ac:dyDescent="0.2">
      <c r="A697" s="981"/>
      <c r="B697" s="239"/>
      <c r="C697" s="238"/>
      <c r="D697" s="239"/>
      <c r="E697" s="144" t="s">
        <v>473</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2">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5">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2">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2">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0.75" customHeight="1" x14ac:dyDescent="0.2">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478</v>
      </c>
      <c r="AE702" s="883"/>
      <c r="AF702" s="883"/>
      <c r="AG702" s="872" t="s">
        <v>510</v>
      </c>
      <c r="AH702" s="873"/>
      <c r="AI702" s="873"/>
      <c r="AJ702" s="873"/>
      <c r="AK702" s="873"/>
      <c r="AL702" s="873"/>
      <c r="AM702" s="873"/>
      <c r="AN702" s="873"/>
      <c r="AO702" s="873"/>
      <c r="AP702" s="873"/>
      <c r="AQ702" s="873"/>
      <c r="AR702" s="873"/>
      <c r="AS702" s="873"/>
      <c r="AT702" s="873"/>
      <c r="AU702" s="873"/>
      <c r="AV702" s="873"/>
      <c r="AW702" s="873"/>
      <c r="AX702" s="874"/>
    </row>
    <row r="703" spans="1:50" ht="30.75"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478</v>
      </c>
      <c r="AE703" s="142"/>
      <c r="AF703" s="142"/>
      <c r="AG703" s="651" t="s">
        <v>511</v>
      </c>
      <c r="AH703" s="652"/>
      <c r="AI703" s="652"/>
      <c r="AJ703" s="652"/>
      <c r="AK703" s="652"/>
      <c r="AL703" s="652"/>
      <c r="AM703" s="652"/>
      <c r="AN703" s="652"/>
      <c r="AO703" s="652"/>
      <c r="AP703" s="652"/>
      <c r="AQ703" s="652"/>
      <c r="AR703" s="652"/>
      <c r="AS703" s="652"/>
      <c r="AT703" s="652"/>
      <c r="AU703" s="652"/>
      <c r="AV703" s="652"/>
      <c r="AW703" s="652"/>
      <c r="AX703" s="653"/>
    </row>
    <row r="704" spans="1:50" ht="30.75" customHeight="1" x14ac:dyDescent="0.2">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478</v>
      </c>
      <c r="AE704" s="573"/>
      <c r="AF704" s="573"/>
      <c r="AG704" s="415" t="s">
        <v>512</v>
      </c>
      <c r="AH704" s="220"/>
      <c r="AI704" s="220"/>
      <c r="AJ704" s="220"/>
      <c r="AK704" s="220"/>
      <c r="AL704" s="220"/>
      <c r="AM704" s="220"/>
      <c r="AN704" s="220"/>
      <c r="AO704" s="220"/>
      <c r="AP704" s="220"/>
      <c r="AQ704" s="220"/>
      <c r="AR704" s="220"/>
      <c r="AS704" s="220"/>
      <c r="AT704" s="220"/>
      <c r="AU704" s="220"/>
      <c r="AV704" s="220"/>
      <c r="AW704" s="220"/>
      <c r="AX704" s="416"/>
    </row>
    <row r="705" spans="1:50" ht="29.5" customHeight="1" x14ac:dyDescent="0.2">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478</v>
      </c>
      <c r="AE705" s="720"/>
      <c r="AF705" s="720"/>
      <c r="AG705" s="147" t="s">
        <v>577</v>
      </c>
      <c r="AH705" s="148"/>
      <c r="AI705" s="148"/>
      <c r="AJ705" s="148"/>
      <c r="AK705" s="148"/>
      <c r="AL705" s="148"/>
      <c r="AM705" s="148"/>
      <c r="AN705" s="148"/>
      <c r="AO705" s="148"/>
      <c r="AP705" s="148"/>
      <c r="AQ705" s="148"/>
      <c r="AR705" s="148"/>
      <c r="AS705" s="148"/>
      <c r="AT705" s="148"/>
      <c r="AU705" s="148"/>
      <c r="AV705" s="148"/>
      <c r="AW705" s="148"/>
      <c r="AX705" s="149"/>
    </row>
    <row r="706" spans="1:50" ht="36.75" customHeight="1" x14ac:dyDescent="0.2">
      <c r="A706" s="642"/>
      <c r="B706" s="757"/>
      <c r="C706" s="601"/>
      <c r="D706" s="602"/>
      <c r="E706" s="670" t="s">
        <v>419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567</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36.75" customHeight="1" x14ac:dyDescent="0.2">
      <c r="A707" s="642"/>
      <c r="B707" s="757"/>
      <c r="C707" s="603"/>
      <c r="D707" s="604"/>
      <c r="E707" s="673" t="s">
        <v>360</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516</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30.75" customHeight="1" x14ac:dyDescent="0.2">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478</v>
      </c>
      <c r="AE708" s="655"/>
      <c r="AF708" s="655"/>
      <c r="AG708" s="513" t="s">
        <v>513</v>
      </c>
      <c r="AH708" s="514"/>
      <c r="AI708" s="514"/>
      <c r="AJ708" s="514"/>
      <c r="AK708" s="514"/>
      <c r="AL708" s="514"/>
      <c r="AM708" s="514"/>
      <c r="AN708" s="514"/>
      <c r="AO708" s="514"/>
      <c r="AP708" s="514"/>
      <c r="AQ708" s="514"/>
      <c r="AR708" s="514"/>
      <c r="AS708" s="514"/>
      <c r="AT708" s="514"/>
      <c r="AU708" s="514"/>
      <c r="AV708" s="514"/>
      <c r="AW708" s="514"/>
      <c r="AX708" s="515"/>
    </row>
    <row r="709" spans="1:50" ht="84" customHeight="1" x14ac:dyDescent="0.2">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478</v>
      </c>
      <c r="AE709" s="142"/>
      <c r="AF709" s="142"/>
      <c r="AG709" s="651" t="s">
        <v>580</v>
      </c>
      <c r="AH709" s="652"/>
      <c r="AI709" s="652"/>
      <c r="AJ709" s="652"/>
      <c r="AK709" s="652"/>
      <c r="AL709" s="652"/>
      <c r="AM709" s="652"/>
      <c r="AN709" s="652"/>
      <c r="AO709" s="652"/>
      <c r="AP709" s="652"/>
      <c r="AQ709" s="652"/>
      <c r="AR709" s="652"/>
      <c r="AS709" s="652"/>
      <c r="AT709" s="652"/>
      <c r="AU709" s="652"/>
      <c r="AV709" s="652"/>
      <c r="AW709" s="652"/>
      <c r="AX709" s="653"/>
    </row>
    <row r="710" spans="1:50" ht="26.5" customHeight="1" x14ac:dyDescent="0.2">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515</v>
      </c>
      <c r="AE710" s="142"/>
      <c r="AF710" s="142"/>
      <c r="AG710" s="651"/>
      <c r="AH710" s="652"/>
      <c r="AI710" s="652"/>
      <c r="AJ710" s="652"/>
      <c r="AK710" s="652"/>
      <c r="AL710" s="652"/>
      <c r="AM710" s="652"/>
      <c r="AN710" s="652"/>
      <c r="AO710" s="652"/>
      <c r="AP710" s="652"/>
      <c r="AQ710" s="652"/>
      <c r="AR710" s="652"/>
      <c r="AS710" s="652"/>
      <c r="AT710" s="652"/>
      <c r="AU710" s="652"/>
      <c r="AV710" s="652"/>
      <c r="AW710" s="652"/>
      <c r="AX710" s="653"/>
    </row>
    <row r="711" spans="1:50" ht="26.5" customHeight="1" x14ac:dyDescent="0.2">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478</v>
      </c>
      <c r="AE711" s="142"/>
      <c r="AF711" s="142"/>
      <c r="AG711" s="651" t="s">
        <v>514</v>
      </c>
      <c r="AH711" s="652"/>
      <c r="AI711" s="652"/>
      <c r="AJ711" s="652"/>
      <c r="AK711" s="652"/>
      <c r="AL711" s="652"/>
      <c r="AM711" s="652"/>
      <c r="AN711" s="652"/>
      <c r="AO711" s="652"/>
      <c r="AP711" s="652"/>
      <c r="AQ711" s="652"/>
      <c r="AR711" s="652"/>
      <c r="AS711" s="652"/>
      <c r="AT711" s="652"/>
      <c r="AU711" s="652"/>
      <c r="AV711" s="652"/>
      <c r="AW711" s="652"/>
      <c r="AX711" s="653"/>
    </row>
    <row r="712" spans="1:50" ht="26.5" customHeight="1" x14ac:dyDescent="0.2">
      <c r="A712" s="642"/>
      <c r="B712" s="643"/>
      <c r="C712" s="575" t="s">
        <v>386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515</v>
      </c>
      <c r="AE712" s="573"/>
      <c r="AF712" s="573"/>
      <c r="AG712" s="581" t="s">
        <v>515</v>
      </c>
      <c r="AH712" s="582"/>
      <c r="AI712" s="582"/>
      <c r="AJ712" s="582"/>
      <c r="AK712" s="582"/>
      <c r="AL712" s="582"/>
      <c r="AM712" s="582"/>
      <c r="AN712" s="582"/>
      <c r="AO712" s="582"/>
      <c r="AP712" s="582"/>
      <c r="AQ712" s="582"/>
      <c r="AR712" s="582"/>
      <c r="AS712" s="582"/>
      <c r="AT712" s="582"/>
      <c r="AU712" s="582"/>
      <c r="AV712" s="582"/>
      <c r="AW712" s="582"/>
      <c r="AX712" s="583"/>
    </row>
    <row r="713" spans="1:50" ht="26.5" customHeight="1" x14ac:dyDescent="0.2">
      <c r="A713" s="642"/>
      <c r="B713" s="643"/>
      <c r="C713" s="138" t="s">
        <v>387</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515</v>
      </c>
      <c r="AE713" s="142"/>
      <c r="AF713" s="143"/>
      <c r="AG713" s="651" t="s">
        <v>515</v>
      </c>
      <c r="AH713" s="652"/>
      <c r="AI713" s="652"/>
      <c r="AJ713" s="652"/>
      <c r="AK713" s="652"/>
      <c r="AL713" s="652"/>
      <c r="AM713" s="652"/>
      <c r="AN713" s="652"/>
      <c r="AO713" s="652"/>
      <c r="AP713" s="652"/>
      <c r="AQ713" s="652"/>
      <c r="AR713" s="652"/>
      <c r="AS713" s="652"/>
      <c r="AT713" s="652"/>
      <c r="AU713" s="652"/>
      <c r="AV713" s="652"/>
      <c r="AW713" s="652"/>
      <c r="AX713" s="653"/>
    </row>
    <row r="714" spans="1:50" ht="26.5" customHeight="1" x14ac:dyDescent="0.2">
      <c r="A714" s="644"/>
      <c r="B714" s="645"/>
      <c r="C714" s="758" t="s">
        <v>363</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478</v>
      </c>
      <c r="AE714" s="579"/>
      <c r="AF714" s="580"/>
      <c r="AG714" s="676" t="s">
        <v>556</v>
      </c>
      <c r="AH714" s="677"/>
      <c r="AI714" s="677"/>
      <c r="AJ714" s="677"/>
      <c r="AK714" s="677"/>
      <c r="AL714" s="677"/>
      <c r="AM714" s="677"/>
      <c r="AN714" s="677"/>
      <c r="AO714" s="677"/>
      <c r="AP714" s="677"/>
      <c r="AQ714" s="677"/>
      <c r="AR714" s="677"/>
      <c r="AS714" s="677"/>
      <c r="AT714" s="677"/>
      <c r="AU714" s="677"/>
      <c r="AV714" s="677"/>
      <c r="AW714" s="677"/>
      <c r="AX714" s="678"/>
    </row>
    <row r="715" spans="1:50" ht="48.5" customHeight="1" x14ac:dyDescent="0.2">
      <c r="A715" s="608" t="s">
        <v>39</v>
      </c>
      <c r="B715" s="641"/>
      <c r="C715" s="646" t="s">
        <v>364</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478</v>
      </c>
      <c r="AE715" s="655"/>
      <c r="AF715" s="764"/>
      <c r="AG715" s="513" t="s">
        <v>579</v>
      </c>
      <c r="AH715" s="514"/>
      <c r="AI715" s="514"/>
      <c r="AJ715" s="514"/>
      <c r="AK715" s="514"/>
      <c r="AL715" s="514"/>
      <c r="AM715" s="514"/>
      <c r="AN715" s="514"/>
      <c r="AO715" s="514"/>
      <c r="AP715" s="514"/>
      <c r="AQ715" s="514"/>
      <c r="AR715" s="514"/>
      <c r="AS715" s="514"/>
      <c r="AT715" s="514"/>
      <c r="AU715" s="514"/>
      <c r="AV715" s="514"/>
      <c r="AW715" s="514"/>
      <c r="AX715" s="515"/>
    </row>
    <row r="716" spans="1:50" ht="35.5" customHeight="1" x14ac:dyDescent="0.2">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515</v>
      </c>
      <c r="AE716" s="746"/>
      <c r="AF716" s="746"/>
      <c r="AG716" s="651" t="s">
        <v>515</v>
      </c>
      <c r="AH716" s="652"/>
      <c r="AI716" s="652"/>
      <c r="AJ716" s="652"/>
      <c r="AK716" s="652"/>
      <c r="AL716" s="652"/>
      <c r="AM716" s="652"/>
      <c r="AN716" s="652"/>
      <c r="AO716" s="652"/>
      <c r="AP716" s="652"/>
      <c r="AQ716" s="652"/>
      <c r="AR716" s="652"/>
      <c r="AS716" s="652"/>
      <c r="AT716" s="652"/>
      <c r="AU716" s="652"/>
      <c r="AV716" s="652"/>
      <c r="AW716" s="652"/>
      <c r="AX716" s="653"/>
    </row>
    <row r="717" spans="1:50" ht="47.25" customHeight="1" x14ac:dyDescent="0.2">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517</v>
      </c>
      <c r="AE717" s="142"/>
      <c r="AF717" s="142"/>
      <c r="AG717" s="651" t="s">
        <v>581</v>
      </c>
      <c r="AH717" s="652"/>
      <c r="AI717" s="652"/>
      <c r="AJ717" s="652"/>
      <c r="AK717" s="652"/>
      <c r="AL717" s="652"/>
      <c r="AM717" s="652"/>
      <c r="AN717" s="652"/>
      <c r="AO717" s="652"/>
      <c r="AP717" s="652"/>
      <c r="AQ717" s="652"/>
      <c r="AR717" s="652"/>
      <c r="AS717" s="652"/>
      <c r="AT717" s="652"/>
      <c r="AU717" s="652"/>
      <c r="AV717" s="652"/>
      <c r="AW717" s="652"/>
      <c r="AX717" s="653"/>
    </row>
    <row r="718" spans="1:50" ht="30.75" customHeight="1" x14ac:dyDescent="0.2">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478</v>
      </c>
      <c r="AE718" s="142"/>
      <c r="AF718" s="142"/>
      <c r="AG718" s="150" t="s">
        <v>576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2">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515</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5" customHeight="1" x14ac:dyDescent="0.2">
      <c r="A720" s="637"/>
      <c r="B720" s="638"/>
      <c r="C720" s="922" t="s">
        <v>379</v>
      </c>
      <c r="D720" s="920"/>
      <c r="E720" s="920"/>
      <c r="F720" s="923"/>
      <c r="G720" s="919" t="s">
        <v>380</v>
      </c>
      <c r="H720" s="920"/>
      <c r="I720" s="920"/>
      <c r="J720" s="920"/>
      <c r="K720" s="920"/>
      <c r="L720" s="920"/>
      <c r="M720" s="920"/>
      <c r="N720" s="919" t="s">
        <v>383</v>
      </c>
      <c r="O720" s="920"/>
      <c r="P720" s="920"/>
      <c r="Q720" s="920"/>
      <c r="R720" s="920"/>
      <c r="S720" s="920"/>
      <c r="T720" s="920"/>
      <c r="U720" s="920"/>
      <c r="V720" s="920"/>
      <c r="W720" s="920"/>
      <c r="X720" s="920"/>
      <c r="Y720" s="920"/>
      <c r="Z720" s="920"/>
      <c r="AA720" s="920"/>
      <c r="AB720" s="920"/>
      <c r="AC720" s="920"/>
      <c r="AD720" s="920"/>
      <c r="AE720" s="920"/>
      <c r="AF720" s="921"/>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2">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2">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2">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2">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2">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50"/>
      <c r="AH725" s="151"/>
      <c r="AI725" s="151"/>
      <c r="AJ725" s="151"/>
      <c r="AK725" s="151"/>
      <c r="AL725" s="151"/>
      <c r="AM725" s="151"/>
      <c r="AN725" s="151"/>
      <c r="AO725" s="151"/>
      <c r="AP725" s="151"/>
      <c r="AQ725" s="151"/>
      <c r="AR725" s="151"/>
      <c r="AS725" s="151"/>
      <c r="AT725" s="151"/>
      <c r="AU725" s="151"/>
      <c r="AV725" s="151"/>
      <c r="AW725" s="151"/>
      <c r="AX725" s="152"/>
    </row>
    <row r="726" spans="1:50" ht="53" customHeight="1" x14ac:dyDescent="0.2">
      <c r="A726" s="608" t="s">
        <v>47</v>
      </c>
      <c r="B726" s="609"/>
      <c r="C726" s="430" t="s">
        <v>52</v>
      </c>
      <c r="D726" s="568"/>
      <c r="E726" s="568"/>
      <c r="F726" s="569"/>
      <c r="G726" s="784" t="s">
        <v>578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52.5" customHeight="1" thickBot="1" x14ac:dyDescent="0.25">
      <c r="A727" s="610"/>
      <c r="B727" s="611"/>
      <c r="C727" s="682" t="s">
        <v>56</v>
      </c>
      <c r="D727" s="683"/>
      <c r="E727" s="683"/>
      <c r="F727" s="684"/>
      <c r="G727" s="782" t="s">
        <v>568</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2">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31" customHeight="1" thickBot="1" x14ac:dyDescent="0.25">
      <c r="A729" s="752" t="s">
        <v>569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4" customHeight="1" thickBot="1" x14ac:dyDescent="0.25">
      <c r="A731" s="605" t="s">
        <v>256</v>
      </c>
      <c r="B731" s="606"/>
      <c r="C731" s="606"/>
      <c r="D731" s="606"/>
      <c r="E731" s="607"/>
      <c r="F731" s="667" t="s">
        <v>584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123.75" customHeight="1" thickBot="1" x14ac:dyDescent="0.25">
      <c r="A733" s="736" t="s">
        <v>256</v>
      </c>
      <c r="B733" s="737"/>
      <c r="C733" s="737"/>
      <c r="D733" s="737"/>
      <c r="E733" s="738"/>
      <c r="F733" s="753" t="s">
        <v>586</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2">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0" customHeight="1" thickBot="1" x14ac:dyDescent="0.25">
      <c r="A735" s="598" t="s">
        <v>572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1" t="s">
        <v>392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2">
      <c r="A737" s="110" t="s">
        <v>462</v>
      </c>
      <c r="B737" s="111"/>
      <c r="C737" s="111"/>
      <c r="D737" s="112"/>
      <c r="E737" s="109" t="s">
        <v>550</v>
      </c>
      <c r="F737" s="109"/>
      <c r="G737" s="109"/>
      <c r="H737" s="109"/>
      <c r="I737" s="109"/>
      <c r="J737" s="109"/>
      <c r="K737" s="109"/>
      <c r="L737" s="109"/>
      <c r="M737" s="109"/>
      <c r="N737" s="88" t="s">
        <v>455</v>
      </c>
      <c r="O737" s="88"/>
      <c r="P737" s="88"/>
      <c r="Q737" s="88"/>
      <c r="R737" s="109" t="s">
        <v>549</v>
      </c>
      <c r="S737" s="109"/>
      <c r="T737" s="109"/>
      <c r="U737" s="109"/>
      <c r="V737" s="109"/>
      <c r="W737" s="109"/>
      <c r="X737" s="109"/>
      <c r="Y737" s="109"/>
      <c r="Z737" s="109"/>
      <c r="AA737" s="88" t="s">
        <v>454</v>
      </c>
      <c r="AB737" s="88"/>
      <c r="AC737" s="88"/>
      <c r="AD737" s="88"/>
      <c r="AE737" s="109" t="s">
        <v>549</v>
      </c>
      <c r="AF737" s="109"/>
      <c r="AG737" s="109"/>
      <c r="AH737" s="109"/>
      <c r="AI737" s="109"/>
      <c r="AJ737" s="109"/>
      <c r="AK737" s="109"/>
      <c r="AL737" s="109"/>
      <c r="AM737" s="109"/>
      <c r="AN737" s="88" t="s">
        <v>453</v>
      </c>
      <c r="AO737" s="88"/>
      <c r="AP737" s="88"/>
      <c r="AQ737" s="88"/>
      <c r="AR737" s="89" t="s">
        <v>549</v>
      </c>
      <c r="AS737" s="90"/>
      <c r="AT737" s="90"/>
      <c r="AU737" s="90"/>
      <c r="AV737" s="90"/>
      <c r="AW737" s="90"/>
      <c r="AX737" s="91"/>
      <c r="AY737" s="75"/>
      <c r="AZ737" s="75"/>
    </row>
    <row r="738" spans="1:52" ht="24.75" customHeight="1" x14ac:dyDescent="0.2">
      <c r="A738" s="110" t="s">
        <v>452</v>
      </c>
      <c r="B738" s="111"/>
      <c r="C738" s="111"/>
      <c r="D738" s="112"/>
      <c r="E738" s="109" t="s">
        <v>549</v>
      </c>
      <c r="F738" s="109"/>
      <c r="G738" s="109"/>
      <c r="H738" s="109"/>
      <c r="I738" s="109"/>
      <c r="J738" s="109"/>
      <c r="K738" s="109"/>
      <c r="L738" s="109"/>
      <c r="M738" s="109"/>
      <c r="N738" s="88" t="s">
        <v>451</v>
      </c>
      <c r="O738" s="88"/>
      <c r="P738" s="88"/>
      <c r="Q738" s="88"/>
      <c r="R738" s="109" t="s">
        <v>548</v>
      </c>
      <c r="S738" s="109"/>
      <c r="T738" s="109"/>
      <c r="U738" s="109"/>
      <c r="V738" s="109"/>
      <c r="W738" s="109"/>
      <c r="X738" s="109"/>
      <c r="Y738" s="109"/>
      <c r="Z738" s="109"/>
      <c r="AA738" s="88" t="s">
        <v>450</v>
      </c>
      <c r="AB738" s="88"/>
      <c r="AC738" s="88"/>
      <c r="AD738" s="88"/>
      <c r="AE738" s="109" t="s">
        <v>547</v>
      </c>
      <c r="AF738" s="109"/>
      <c r="AG738" s="109"/>
      <c r="AH738" s="109"/>
      <c r="AI738" s="109"/>
      <c r="AJ738" s="109"/>
      <c r="AK738" s="109"/>
      <c r="AL738" s="109"/>
      <c r="AM738" s="109"/>
      <c r="AN738" s="88" t="s">
        <v>446</v>
      </c>
      <c r="AO738" s="88"/>
      <c r="AP738" s="88"/>
      <c r="AQ738" s="88"/>
      <c r="AR738" s="89" t="s">
        <v>570</v>
      </c>
      <c r="AS738" s="90"/>
      <c r="AT738" s="90"/>
      <c r="AU738" s="90"/>
      <c r="AV738" s="90"/>
      <c r="AW738" s="90"/>
      <c r="AX738" s="91"/>
    </row>
    <row r="739" spans="1:52" ht="24.75" customHeight="1" thickBot="1" x14ac:dyDescent="0.25">
      <c r="A739" s="113" t="s">
        <v>442</v>
      </c>
      <c r="B739" s="114"/>
      <c r="C739" s="114"/>
      <c r="D739" s="115"/>
      <c r="E739" s="116" t="s">
        <v>477</v>
      </c>
      <c r="F739" s="104"/>
      <c r="G739" s="104"/>
      <c r="H739" s="79" t="str">
        <f>IF(E739="", "", "(")</f>
        <v>(</v>
      </c>
      <c r="I739" s="104" t="s">
        <v>382</v>
      </c>
      <c r="J739" s="104"/>
      <c r="K739" s="79" t="str">
        <f>IF(OR(I739="　", I739=""), "", "-")</f>
        <v/>
      </c>
      <c r="L739" s="105">
        <v>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4" customHeight="1" x14ac:dyDescent="0.2">
      <c r="A740" s="129" t="s">
        <v>422</v>
      </c>
      <c r="B740" s="130"/>
      <c r="C740" s="130"/>
      <c r="D740" s="130"/>
      <c r="E740" s="130"/>
      <c r="F740" s="131"/>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x14ac:dyDescent="0.2">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2.25" customHeight="1" x14ac:dyDescent="0.2">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12.25" customHeight="1" x14ac:dyDescent="0.2">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12.25" customHeight="1" x14ac:dyDescent="0.2">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129"/>
      <c r="B754" s="130"/>
      <c r="C754" s="130"/>
      <c r="D754" s="130"/>
      <c r="E754" s="130"/>
      <c r="F754" s="131"/>
      <c r="G754" s="37"/>
      <c r="H754" s="38"/>
      <c r="I754" s="38"/>
      <c r="J754" s="38"/>
      <c r="K754" s="87"/>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2.25" customHeight="1" x14ac:dyDescent="0.2">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2.25" customHeight="1" x14ac:dyDescent="0.2">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3.25" customHeight="1" x14ac:dyDescent="0.2">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2">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2">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5" hidden="1" customHeight="1" x14ac:dyDescent="0.2">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25" hidden="1" customHeight="1" x14ac:dyDescent="0.2">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9.5" customHeight="1" thickBot="1" x14ac:dyDescent="0.25">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7" t="s">
        <v>424</v>
      </c>
      <c r="B779" s="748"/>
      <c r="C779" s="748"/>
      <c r="D779" s="748"/>
      <c r="E779" s="748"/>
      <c r="F779" s="749"/>
      <c r="G779" s="426" t="s">
        <v>527</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588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2">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2">
      <c r="A781" s="543"/>
      <c r="B781" s="750"/>
      <c r="C781" s="750"/>
      <c r="D781" s="750"/>
      <c r="E781" s="750"/>
      <c r="F781" s="751"/>
      <c r="G781" s="436" t="s">
        <v>518</v>
      </c>
      <c r="H781" s="437"/>
      <c r="I781" s="437"/>
      <c r="J781" s="437"/>
      <c r="K781" s="438"/>
      <c r="L781" s="439" t="s">
        <v>523</v>
      </c>
      <c r="M781" s="440"/>
      <c r="N781" s="440"/>
      <c r="O781" s="440"/>
      <c r="P781" s="440"/>
      <c r="Q781" s="440"/>
      <c r="R781" s="440"/>
      <c r="S781" s="440"/>
      <c r="T781" s="440"/>
      <c r="U781" s="440"/>
      <c r="V781" s="440"/>
      <c r="W781" s="440"/>
      <c r="X781" s="441"/>
      <c r="Y781" s="442">
        <v>4.2</v>
      </c>
      <c r="Z781" s="443"/>
      <c r="AA781" s="443"/>
      <c r="AB781" s="544"/>
      <c r="AC781" s="436" t="s">
        <v>522</v>
      </c>
      <c r="AD781" s="437"/>
      <c r="AE781" s="437"/>
      <c r="AF781" s="437"/>
      <c r="AG781" s="438"/>
      <c r="AH781" s="439" t="s">
        <v>530</v>
      </c>
      <c r="AI781" s="440"/>
      <c r="AJ781" s="440"/>
      <c r="AK781" s="440"/>
      <c r="AL781" s="440"/>
      <c r="AM781" s="440"/>
      <c r="AN781" s="440"/>
      <c r="AO781" s="440"/>
      <c r="AP781" s="440"/>
      <c r="AQ781" s="440"/>
      <c r="AR781" s="440"/>
      <c r="AS781" s="440"/>
      <c r="AT781" s="441"/>
      <c r="AU781" s="442">
        <v>7.1</v>
      </c>
      <c r="AV781" s="443"/>
      <c r="AW781" s="443"/>
      <c r="AX781" s="444"/>
    </row>
    <row r="782" spans="1:50" ht="24.75" hidden="1" customHeight="1" x14ac:dyDescent="0.2">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2">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2">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2">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2">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2">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2">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2">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2">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4.2</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7.1</v>
      </c>
      <c r="AV791" s="402"/>
      <c r="AW791" s="402"/>
      <c r="AX791" s="404"/>
    </row>
    <row r="792" spans="1:50" ht="24.75" customHeight="1" x14ac:dyDescent="0.2">
      <c r="A792" s="543"/>
      <c r="B792" s="750"/>
      <c r="C792" s="750"/>
      <c r="D792" s="750"/>
      <c r="E792" s="750"/>
      <c r="F792" s="751"/>
      <c r="G792" s="426" t="s">
        <v>532</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525</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2">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2">
      <c r="A794" s="543"/>
      <c r="B794" s="750"/>
      <c r="C794" s="750"/>
      <c r="D794" s="750"/>
      <c r="E794" s="750"/>
      <c r="F794" s="751"/>
      <c r="G794" s="436" t="s">
        <v>518</v>
      </c>
      <c r="H794" s="437"/>
      <c r="I794" s="437"/>
      <c r="J794" s="437"/>
      <c r="K794" s="438"/>
      <c r="L794" s="439" t="s">
        <v>520</v>
      </c>
      <c r="M794" s="440"/>
      <c r="N794" s="440"/>
      <c r="O794" s="440"/>
      <c r="P794" s="440"/>
      <c r="Q794" s="440"/>
      <c r="R794" s="440"/>
      <c r="S794" s="440"/>
      <c r="T794" s="440"/>
      <c r="U794" s="440"/>
      <c r="V794" s="440"/>
      <c r="W794" s="440"/>
      <c r="X794" s="441"/>
      <c r="Y794" s="442">
        <v>0.7</v>
      </c>
      <c r="Z794" s="443"/>
      <c r="AA794" s="443"/>
      <c r="AB794" s="544"/>
      <c r="AC794" s="436" t="s">
        <v>518</v>
      </c>
      <c r="AD794" s="437"/>
      <c r="AE794" s="437"/>
      <c r="AF794" s="437"/>
      <c r="AG794" s="438"/>
      <c r="AH794" s="439" t="s">
        <v>537</v>
      </c>
      <c r="AI794" s="440"/>
      <c r="AJ794" s="440"/>
      <c r="AK794" s="440"/>
      <c r="AL794" s="440"/>
      <c r="AM794" s="440"/>
      <c r="AN794" s="440"/>
      <c r="AO794" s="440"/>
      <c r="AP794" s="440"/>
      <c r="AQ794" s="440"/>
      <c r="AR794" s="440"/>
      <c r="AS794" s="440"/>
      <c r="AT794" s="441"/>
      <c r="AU794" s="442">
        <v>0.8</v>
      </c>
      <c r="AV794" s="443"/>
      <c r="AW794" s="443"/>
      <c r="AX794" s="444"/>
    </row>
    <row r="795" spans="1:50" ht="24.75" hidden="1" customHeight="1" x14ac:dyDescent="0.2">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2">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2">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2">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2">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2">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2">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2">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2">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5">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0.7</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0.8</v>
      </c>
      <c r="AV804" s="402"/>
      <c r="AW804" s="402"/>
      <c r="AX804" s="404"/>
    </row>
    <row r="805" spans="1:50" ht="24.75" customHeight="1" x14ac:dyDescent="0.2">
      <c r="A805" s="543"/>
      <c r="B805" s="750"/>
      <c r="C805" s="750"/>
      <c r="D805" s="750"/>
      <c r="E805" s="750"/>
      <c r="F805" s="751"/>
      <c r="G805" s="426" t="s">
        <v>573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519</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customHeight="1" x14ac:dyDescent="0.2">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30" customHeight="1" x14ac:dyDescent="0.2">
      <c r="A807" s="543"/>
      <c r="B807" s="750"/>
      <c r="C807" s="750"/>
      <c r="D807" s="750"/>
      <c r="E807" s="750"/>
      <c r="F807" s="751"/>
      <c r="G807" s="436" t="s">
        <v>518</v>
      </c>
      <c r="H807" s="437"/>
      <c r="I807" s="437"/>
      <c r="J807" s="437"/>
      <c r="K807" s="438"/>
      <c r="L807" s="439" t="s">
        <v>521</v>
      </c>
      <c r="M807" s="440"/>
      <c r="N807" s="440"/>
      <c r="O807" s="440"/>
      <c r="P807" s="440"/>
      <c r="Q807" s="440"/>
      <c r="R807" s="440"/>
      <c r="S807" s="440"/>
      <c r="T807" s="440"/>
      <c r="U807" s="440"/>
      <c r="V807" s="440"/>
      <c r="W807" s="440"/>
      <c r="X807" s="441"/>
      <c r="Y807" s="442">
        <v>1</v>
      </c>
      <c r="Z807" s="443"/>
      <c r="AA807" s="443"/>
      <c r="AB807" s="544"/>
      <c r="AC807" s="436" t="s">
        <v>518</v>
      </c>
      <c r="AD807" s="437"/>
      <c r="AE807" s="437"/>
      <c r="AF807" s="437"/>
      <c r="AG807" s="438"/>
      <c r="AH807" s="439" t="s">
        <v>524</v>
      </c>
      <c r="AI807" s="440"/>
      <c r="AJ807" s="440"/>
      <c r="AK807" s="440"/>
      <c r="AL807" s="440"/>
      <c r="AM807" s="440"/>
      <c r="AN807" s="440"/>
      <c r="AO807" s="440"/>
      <c r="AP807" s="440"/>
      <c r="AQ807" s="440"/>
      <c r="AR807" s="440"/>
      <c r="AS807" s="440"/>
      <c r="AT807" s="441"/>
      <c r="AU807" s="442">
        <v>0.6</v>
      </c>
      <c r="AV807" s="443"/>
      <c r="AW807" s="443"/>
      <c r="AX807" s="444"/>
    </row>
    <row r="808" spans="1:50" ht="24.75" hidden="1" customHeight="1" x14ac:dyDescent="0.2">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2">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2">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2">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2">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2">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2">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2">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2">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5">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1</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0.6</v>
      </c>
      <c r="AV817" s="402"/>
      <c r="AW817" s="402"/>
      <c r="AX817" s="404"/>
    </row>
    <row r="818" spans="1:50" ht="24.75" customHeight="1" x14ac:dyDescent="0.2">
      <c r="A818" s="543"/>
      <c r="B818" s="750"/>
      <c r="C818" s="750"/>
      <c r="D818" s="750"/>
      <c r="E818" s="750"/>
      <c r="F818" s="751"/>
      <c r="G818" s="426" t="s">
        <v>526</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customHeight="1" x14ac:dyDescent="0.2">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33" customHeight="1" x14ac:dyDescent="0.2">
      <c r="A820" s="543"/>
      <c r="B820" s="750"/>
      <c r="C820" s="750"/>
      <c r="D820" s="750"/>
      <c r="E820" s="750"/>
      <c r="F820" s="751"/>
      <c r="G820" s="436" t="s">
        <v>518</v>
      </c>
      <c r="H820" s="437"/>
      <c r="I820" s="437"/>
      <c r="J820" s="437"/>
      <c r="K820" s="438"/>
      <c r="L820" s="439" t="s">
        <v>541</v>
      </c>
      <c r="M820" s="440"/>
      <c r="N820" s="440"/>
      <c r="O820" s="440"/>
      <c r="P820" s="440"/>
      <c r="Q820" s="440"/>
      <c r="R820" s="440"/>
      <c r="S820" s="440"/>
      <c r="T820" s="440"/>
      <c r="U820" s="440"/>
      <c r="V820" s="440"/>
      <c r="W820" s="440"/>
      <c r="X820" s="441"/>
      <c r="Y820" s="442">
        <v>0.3</v>
      </c>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2">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2">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2">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2">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2">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2">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2">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2">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2">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2">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0.3</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5">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384</v>
      </c>
      <c r="AM831" s="943"/>
      <c r="AN831" s="943"/>
      <c r="AO831" s="68" t="s">
        <v>382</v>
      </c>
      <c r="AP831" s="21"/>
      <c r="AQ831" s="21"/>
      <c r="AR831" s="21"/>
      <c r="AS831" s="21"/>
      <c r="AT831" s="21"/>
      <c r="AU831" s="21"/>
      <c r="AV831" s="21"/>
      <c r="AW831" s="21"/>
      <c r="AX831" s="22"/>
    </row>
    <row r="832" spans="1:50" ht="16"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3"/>
      <c r="B836" s="333"/>
      <c r="C836" s="333" t="s">
        <v>26</v>
      </c>
      <c r="D836" s="333"/>
      <c r="E836" s="333"/>
      <c r="F836" s="333"/>
      <c r="G836" s="333"/>
      <c r="H836" s="333"/>
      <c r="I836" s="333"/>
      <c r="J836" s="264" t="s">
        <v>342</v>
      </c>
      <c r="K836" s="88"/>
      <c r="L836" s="88"/>
      <c r="M836" s="88"/>
      <c r="N836" s="88"/>
      <c r="O836" s="88"/>
      <c r="P836" s="334" t="s">
        <v>318</v>
      </c>
      <c r="Q836" s="334"/>
      <c r="R836" s="334"/>
      <c r="S836" s="334"/>
      <c r="T836" s="334"/>
      <c r="U836" s="334"/>
      <c r="V836" s="334"/>
      <c r="W836" s="334"/>
      <c r="X836" s="334"/>
      <c r="Y836" s="331" t="s">
        <v>340</v>
      </c>
      <c r="Z836" s="332"/>
      <c r="AA836" s="332"/>
      <c r="AB836" s="332"/>
      <c r="AC836" s="264" t="s">
        <v>378</v>
      </c>
      <c r="AD836" s="264"/>
      <c r="AE836" s="264"/>
      <c r="AF836" s="264"/>
      <c r="AG836" s="264"/>
      <c r="AH836" s="331" t="s">
        <v>406</v>
      </c>
      <c r="AI836" s="333"/>
      <c r="AJ836" s="333"/>
      <c r="AK836" s="333"/>
      <c r="AL836" s="333" t="s">
        <v>21</v>
      </c>
      <c r="AM836" s="333"/>
      <c r="AN836" s="333"/>
      <c r="AO836" s="413"/>
      <c r="AP836" s="414" t="s">
        <v>343</v>
      </c>
      <c r="AQ836" s="414"/>
      <c r="AR836" s="414"/>
      <c r="AS836" s="414"/>
      <c r="AT836" s="414"/>
      <c r="AU836" s="414"/>
      <c r="AV836" s="414"/>
      <c r="AW836" s="414"/>
      <c r="AX836" s="414"/>
    </row>
    <row r="837" spans="1:50" ht="30.25" customHeight="1" x14ac:dyDescent="0.2">
      <c r="A837" s="391">
        <v>1</v>
      </c>
      <c r="B837" s="391">
        <v>1</v>
      </c>
      <c r="C837" s="410" t="s">
        <v>528</v>
      </c>
      <c r="D837" s="405"/>
      <c r="E837" s="405"/>
      <c r="F837" s="405"/>
      <c r="G837" s="405"/>
      <c r="H837" s="405"/>
      <c r="I837" s="405"/>
      <c r="J837" s="406">
        <v>2010401025923</v>
      </c>
      <c r="K837" s="407"/>
      <c r="L837" s="407"/>
      <c r="M837" s="407"/>
      <c r="N837" s="407"/>
      <c r="O837" s="407"/>
      <c r="P837" s="411" t="s">
        <v>529</v>
      </c>
      <c r="Q837" s="304"/>
      <c r="R837" s="304"/>
      <c r="S837" s="304"/>
      <c r="T837" s="304"/>
      <c r="U837" s="304"/>
      <c r="V837" s="304"/>
      <c r="W837" s="304"/>
      <c r="X837" s="304"/>
      <c r="Y837" s="305">
        <v>4.2</v>
      </c>
      <c r="Z837" s="306"/>
      <c r="AA837" s="306"/>
      <c r="AB837" s="307"/>
      <c r="AC837" s="315" t="s">
        <v>411</v>
      </c>
      <c r="AD837" s="412"/>
      <c r="AE837" s="412"/>
      <c r="AF837" s="412"/>
      <c r="AG837" s="412"/>
      <c r="AH837" s="408">
        <v>8</v>
      </c>
      <c r="AI837" s="409"/>
      <c r="AJ837" s="409"/>
      <c r="AK837" s="409"/>
      <c r="AL837" s="312" t="s">
        <v>553</v>
      </c>
      <c r="AM837" s="313"/>
      <c r="AN837" s="313"/>
      <c r="AO837" s="314"/>
      <c r="AP837" s="308"/>
      <c r="AQ837" s="308"/>
      <c r="AR837" s="308"/>
      <c r="AS837" s="308"/>
      <c r="AT837" s="308"/>
      <c r="AU837" s="308"/>
      <c r="AV837" s="308"/>
      <c r="AW837" s="308"/>
      <c r="AX837" s="308"/>
    </row>
    <row r="838" spans="1:50" ht="32.25" hidden="1" customHeight="1" x14ac:dyDescent="0.2">
      <c r="A838" s="391">
        <v>2</v>
      </c>
      <c r="B838" s="391">
        <v>1</v>
      </c>
      <c r="C838" s="410"/>
      <c r="D838" s="405"/>
      <c r="E838" s="405"/>
      <c r="F838" s="405"/>
      <c r="G838" s="405"/>
      <c r="H838" s="405"/>
      <c r="I838" s="405"/>
      <c r="J838" s="406"/>
      <c r="K838" s="407"/>
      <c r="L838" s="407"/>
      <c r="M838" s="407"/>
      <c r="N838" s="407"/>
      <c r="O838" s="407"/>
      <c r="P838" s="411"/>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25" hidden="1" customHeight="1" x14ac:dyDescent="0.2">
      <c r="A839" s="391">
        <v>3</v>
      </c>
      <c r="B839" s="391">
        <v>1</v>
      </c>
      <c r="C839" s="410"/>
      <c r="D839" s="405"/>
      <c r="E839" s="405"/>
      <c r="F839" s="405"/>
      <c r="G839" s="405"/>
      <c r="H839" s="405"/>
      <c r="I839" s="405"/>
      <c r="J839" s="406"/>
      <c r="K839" s="407"/>
      <c r="L839" s="407"/>
      <c r="M839" s="407"/>
      <c r="N839" s="407"/>
      <c r="O839" s="407"/>
      <c r="P839" s="411"/>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25" hidden="1" customHeight="1" x14ac:dyDescent="0.2">
      <c r="A840" s="391">
        <v>4</v>
      </c>
      <c r="B840" s="391">
        <v>1</v>
      </c>
      <c r="C840" s="410"/>
      <c r="D840" s="405"/>
      <c r="E840" s="405"/>
      <c r="F840" s="405"/>
      <c r="G840" s="405"/>
      <c r="H840" s="405"/>
      <c r="I840" s="405"/>
      <c r="J840" s="406"/>
      <c r="K840" s="407"/>
      <c r="L840" s="407"/>
      <c r="M840" s="407"/>
      <c r="N840" s="407"/>
      <c r="O840" s="407"/>
      <c r="P840" s="411"/>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25" hidden="1" customHeight="1" x14ac:dyDescent="0.2">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25" hidden="1" customHeight="1" x14ac:dyDescent="0.2">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25" hidden="1" customHeight="1" x14ac:dyDescent="0.2">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25" hidden="1" customHeight="1" x14ac:dyDescent="0.2">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25" hidden="1" customHeight="1" x14ac:dyDescent="0.2">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25" hidden="1" customHeight="1" x14ac:dyDescent="0.2">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25" hidden="1" customHeight="1" x14ac:dyDescent="0.2">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25" hidden="1" customHeight="1" x14ac:dyDescent="0.2">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25" hidden="1" customHeight="1" x14ac:dyDescent="0.2">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25" hidden="1" customHeight="1" x14ac:dyDescent="0.2">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25" hidden="1" customHeight="1" x14ac:dyDescent="0.2">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25" hidden="1" customHeight="1" x14ac:dyDescent="0.2">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25" hidden="1" customHeight="1" x14ac:dyDescent="0.2">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25" hidden="1" customHeight="1" x14ac:dyDescent="0.2">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25" hidden="1" customHeight="1" x14ac:dyDescent="0.2">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25" hidden="1" customHeight="1" x14ac:dyDescent="0.2">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25" hidden="1" customHeight="1" x14ac:dyDescent="0.2">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25" hidden="1" customHeight="1" x14ac:dyDescent="0.2">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25" hidden="1" customHeight="1" x14ac:dyDescent="0.2">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25" hidden="1" customHeight="1" x14ac:dyDescent="0.2">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25" hidden="1" customHeight="1" x14ac:dyDescent="0.2">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25" hidden="1" customHeight="1" x14ac:dyDescent="0.2">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25" hidden="1" customHeight="1" x14ac:dyDescent="0.2">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25" hidden="1" customHeight="1" x14ac:dyDescent="0.2">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25" hidden="1" customHeight="1" x14ac:dyDescent="0.2">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25" hidden="1" customHeight="1" x14ac:dyDescent="0.2">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15.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33"/>
      <c r="B869" s="333"/>
      <c r="C869" s="333" t="s">
        <v>26</v>
      </c>
      <c r="D869" s="333"/>
      <c r="E869" s="333"/>
      <c r="F869" s="333"/>
      <c r="G869" s="333"/>
      <c r="H869" s="333"/>
      <c r="I869" s="333"/>
      <c r="J869" s="264" t="s">
        <v>342</v>
      </c>
      <c r="K869" s="88"/>
      <c r="L869" s="88"/>
      <c r="M869" s="88"/>
      <c r="N869" s="88"/>
      <c r="O869" s="88"/>
      <c r="P869" s="334" t="s">
        <v>318</v>
      </c>
      <c r="Q869" s="334"/>
      <c r="R869" s="334"/>
      <c r="S869" s="334"/>
      <c r="T869" s="334"/>
      <c r="U869" s="334"/>
      <c r="V869" s="334"/>
      <c r="W869" s="334"/>
      <c r="X869" s="334"/>
      <c r="Y869" s="331" t="s">
        <v>340</v>
      </c>
      <c r="Z869" s="332"/>
      <c r="AA869" s="332"/>
      <c r="AB869" s="332"/>
      <c r="AC869" s="264" t="s">
        <v>378</v>
      </c>
      <c r="AD869" s="264"/>
      <c r="AE869" s="264"/>
      <c r="AF869" s="264"/>
      <c r="AG869" s="264"/>
      <c r="AH869" s="331" t="s">
        <v>406</v>
      </c>
      <c r="AI869" s="333"/>
      <c r="AJ869" s="333"/>
      <c r="AK869" s="333"/>
      <c r="AL869" s="333" t="s">
        <v>21</v>
      </c>
      <c r="AM869" s="333"/>
      <c r="AN869" s="333"/>
      <c r="AO869" s="413"/>
      <c r="AP869" s="414" t="s">
        <v>343</v>
      </c>
      <c r="AQ869" s="414"/>
      <c r="AR869" s="414"/>
      <c r="AS869" s="414"/>
      <c r="AT869" s="414"/>
      <c r="AU869" s="414"/>
      <c r="AV869" s="414"/>
      <c r="AW869" s="414"/>
      <c r="AX869" s="414"/>
    </row>
    <row r="870" spans="1:50" ht="39" customHeight="1" x14ac:dyDescent="0.2">
      <c r="A870" s="391">
        <v>1</v>
      </c>
      <c r="B870" s="391">
        <v>1</v>
      </c>
      <c r="C870" s="410" t="s">
        <v>589</v>
      </c>
      <c r="D870" s="405"/>
      <c r="E870" s="405"/>
      <c r="F870" s="405"/>
      <c r="G870" s="405"/>
      <c r="H870" s="405"/>
      <c r="I870" s="405"/>
      <c r="J870" s="406">
        <v>1010005005918</v>
      </c>
      <c r="K870" s="407"/>
      <c r="L870" s="407"/>
      <c r="M870" s="407"/>
      <c r="N870" s="407"/>
      <c r="O870" s="407"/>
      <c r="P870" s="411" t="s">
        <v>531</v>
      </c>
      <c r="Q870" s="304"/>
      <c r="R870" s="304"/>
      <c r="S870" s="304"/>
      <c r="T870" s="304"/>
      <c r="U870" s="304"/>
      <c r="V870" s="304"/>
      <c r="W870" s="304"/>
      <c r="X870" s="304"/>
      <c r="Y870" s="305">
        <v>7.1</v>
      </c>
      <c r="Z870" s="306"/>
      <c r="AA870" s="306"/>
      <c r="AB870" s="307"/>
      <c r="AC870" s="315" t="s">
        <v>411</v>
      </c>
      <c r="AD870" s="412"/>
      <c r="AE870" s="412"/>
      <c r="AF870" s="412"/>
      <c r="AG870" s="412"/>
      <c r="AH870" s="408">
        <v>1</v>
      </c>
      <c r="AI870" s="409"/>
      <c r="AJ870" s="409"/>
      <c r="AK870" s="409"/>
      <c r="AL870" s="312" t="s">
        <v>551</v>
      </c>
      <c r="AM870" s="313"/>
      <c r="AN870" s="313"/>
      <c r="AO870" s="314"/>
      <c r="AP870" s="308"/>
      <c r="AQ870" s="308"/>
      <c r="AR870" s="308"/>
      <c r="AS870" s="308"/>
      <c r="AT870" s="308"/>
      <c r="AU870" s="308"/>
      <c r="AV870" s="308"/>
      <c r="AW870" s="308"/>
      <c r="AX870" s="308"/>
    </row>
    <row r="871" spans="1:50" ht="31.75" hidden="1" customHeight="1" x14ac:dyDescent="0.2">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1.75" hidden="1" customHeight="1" x14ac:dyDescent="0.2">
      <c r="A872" s="391">
        <v>3</v>
      </c>
      <c r="B872" s="391">
        <v>1</v>
      </c>
      <c r="C872" s="410"/>
      <c r="D872" s="405"/>
      <c r="E872" s="405"/>
      <c r="F872" s="405"/>
      <c r="G872" s="405"/>
      <c r="H872" s="405"/>
      <c r="I872" s="405"/>
      <c r="J872" s="406"/>
      <c r="K872" s="407"/>
      <c r="L872" s="407"/>
      <c r="M872" s="407"/>
      <c r="N872" s="407"/>
      <c r="O872" s="407"/>
      <c r="P872" s="411"/>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1.75" hidden="1" customHeight="1" x14ac:dyDescent="0.2">
      <c r="A873" s="391">
        <v>4</v>
      </c>
      <c r="B873" s="391">
        <v>1</v>
      </c>
      <c r="C873" s="410"/>
      <c r="D873" s="405"/>
      <c r="E873" s="405"/>
      <c r="F873" s="405"/>
      <c r="G873" s="405"/>
      <c r="H873" s="405"/>
      <c r="I873" s="405"/>
      <c r="J873" s="406"/>
      <c r="K873" s="407"/>
      <c r="L873" s="407"/>
      <c r="M873" s="407"/>
      <c r="N873" s="407"/>
      <c r="O873" s="407"/>
      <c r="P873" s="411"/>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1.75" hidden="1" customHeight="1" x14ac:dyDescent="0.2">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1.75" hidden="1" customHeight="1" x14ac:dyDescent="0.2">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1.75" hidden="1" customHeight="1" x14ac:dyDescent="0.2">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1.75" hidden="1" customHeight="1" x14ac:dyDescent="0.2">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1.75" hidden="1" customHeight="1" x14ac:dyDescent="0.2">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1.75" hidden="1" customHeight="1" x14ac:dyDescent="0.2">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1.75" hidden="1" customHeight="1" x14ac:dyDescent="0.2">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1.75" hidden="1" customHeight="1" x14ac:dyDescent="0.2">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1.75" hidden="1" customHeight="1" x14ac:dyDescent="0.2">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1.75" hidden="1" customHeight="1" x14ac:dyDescent="0.2">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1.75" hidden="1" customHeight="1" x14ac:dyDescent="0.2">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1.75" hidden="1" customHeight="1" x14ac:dyDescent="0.2">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1.75" hidden="1" customHeight="1" x14ac:dyDescent="0.2">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1.75" hidden="1" customHeight="1" x14ac:dyDescent="0.2">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1.75" hidden="1" customHeight="1" x14ac:dyDescent="0.2">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1.75" hidden="1" customHeight="1" x14ac:dyDescent="0.2">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1.75" hidden="1" customHeight="1" x14ac:dyDescent="0.2">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1.75" hidden="1" customHeight="1" x14ac:dyDescent="0.2">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1.75" hidden="1" customHeight="1" x14ac:dyDescent="0.2">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1.75" hidden="1" customHeight="1" x14ac:dyDescent="0.2">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1.75" hidden="1" customHeight="1" x14ac:dyDescent="0.2">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1.75" hidden="1" customHeight="1" x14ac:dyDescent="0.2">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1.75" hidden="1" customHeight="1" x14ac:dyDescent="0.2">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1.75" hidden="1" customHeight="1" x14ac:dyDescent="0.2">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1.75" hidden="1" customHeight="1" x14ac:dyDescent="0.2">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1.75" hidden="1" customHeight="1" x14ac:dyDescent="0.2">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12.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33"/>
      <c r="B902" s="333"/>
      <c r="C902" s="333" t="s">
        <v>26</v>
      </c>
      <c r="D902" s="333"/>
      <c r="E902" s="333"/>
      <c r="F902" s="333"/>
      <c r="G902" s="333"/>
      <c r="H902" s="333"/>
      <c r="I902" s="333"/>
      <c r="J902" s="264" t="s">
        <v>342</v>
      </c>
      <c r="K902" s="88"/>
      <c r="L902" s="88"/>
      <c r="M902" s="88"/>
      <c r="N902" s="88"/>
      <c r="O902" s="88"/>
      <c r="P902" s="334" t="s">
        <v>318</v>
      </c>
      <c r="Q902" s="334"/>
      <c r="R902" s="334"/>
      <c r="S902" s="334"/>
      <c r="T902" s="334"/>
      <c r="U902" s="334"/>
      <c r="V902" s="334"/>
      <c r="W902" s="334"/>
      <c r="X902" s="334"/>
      <c r="Y902" s="331" t="s">
        <v>340</v>
      </c>
      <c r="Z902" s="332"/>
      <c r="AA902" s="332"/>
      <c r="AB902" s="332"/>
      <c r="AC902" s="264" t="s">
        <v>378</v>
      </c>
      <c r="AD902" s="264"/>
      <c r="AE902" s="264"/>
      <c r="AF902" s="264"/>
      <c r="AG902" s="264"/>
      <c r="AH902" s="331" t="s">
        <v>406</v>
      </c>
      <c r="AI902" s="333"/>
      <c r="AJ902" s="333"/>
      <c r="AK902" s="333"/>
      <c r="AL902" s="333" t="s">
        <v>21</v>
      </c>
      <c r="AM902" s="333"/>
      <c r="AN902" s="333"/>
      <c r="AO902" s="413"/>
      <c r="AP902" s="414" t="s">
        <v>343</v>
      </c>
      <c r="AQ902" s="414"/>
      <c r="AR902" s="414"/>
      <c r="AS902" s="414"/>
      <c r="AT902" s="414"/>
      <c r="AU902" s="414"/>
      <c r="AV902" s="414"/>
      <c r="AW902" s="414"/>
      <c r="AX902" s="414"/>
    </row>
    <row r="903" spans="1:50" ht="30.25" customHeight="1" x14ac:dyDescent="0.2">
      <c r="A903" s="391">
        <v>1</v>
      </c>
      <c r="B903" s="391">
        <v>1</v>
      </c>
      <c r="C903" s="410" t="s">
        <v>534</v>
      </c>
      <c r="D903" s="405"/>
      <c r="E903" s="405"/>
      <c r="F903" s="405"/>
      <c r="G903" s="405"/>
      <c r="H903" s="405"/>
      <c r="I903" s="405"/>
      <c r="J903" s="406">
        <v>7010501016231</v>
      </c>
      <c r="K903" s="407"/>
      <c r="L903" s="407"/>
      <c r="M903" s="407"/>
      <c r="N903" s="407"/>
      <c r="O903" s="407"/>
      <c r="P903" s="411" t="s">
        <v>533</v>
      </c>
      <c r="Q903" s="304"/>
      <c r="R903" s="304"/>
      <c r="S903" s="304"/>
      <c r="T903" s="304"/>
      <c r="U903" s="304"/>
      <c r="V903" s="304"/>
      <c r="W903" s="304"/>
      <c r="X903" s="304"/>
      <c r="Y903" s="305">
        <v>0.7</v>
      </c>
      <c r="Z903" s="306"/>
      <c r="AA903" s="306"/>
      <c r="AB903" s="307"/>
      <c r="AC903" s="315" t="s">
        <v>416</v>
      </c>
      <c r="AD903" s="412"/>
      <c r="AE903" s="412"/>
      <c r="AF903" s="412"/>
      <c r="AG903" s="412"/>
      <c r="AH903" s="408" t="s">
        <v>544</v>
      </c>
      <c r="AI903" s="409"/>
      <c r="AJ903" s="409"/>
      <c r="AK903" s="409"/>
      <c r="AL903" s="312" t="s">
        <v>552</v>
      </c>
      <c r="AM903" s="313"/>
      <c r="AN903" s="313"/>
      <c r="AO903" s="314"/>
      <c r="AP903" s="308"/>
      <c r="AQ903" s="308"/>
      <c r="AR903" s="308"/>
      <c r="AS903" s="308"/>
      <c r="AT903" s="308"/>
      <c r="AU903" s="308"/>
      <c r="AV903" s="308"/>
      <c r="AW903" s="308"/>
      <c r="AX903" s="308"/>
    </row>
    <row r="904" spans="1:50" ht="30.25" hidden="1" customHeight="1" x14ac:dyDescent="0.2">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25" hidden="1" customHeight="1" x14ac:dyDescent="0.2">
      <c r="A905" s="391">
        <v>3</v>
      </c>
      <c r="B905" s="391">
        <v>1</v>
      </c>
      <c r="C905" s="410"/>
      <c r="D905" s="405"/>
      <c r="E905" s="405"/>
      <c r="F905" s="405"/>
      <c r="G905" s="405"/>
      <c r="H905" s="405"/>
      <c r="I905" s="405"/>
      <c r="J905" s="406"/>
      <c r="K905" s="407"/>
      <c r="L905" s="407"/>
      <c r="M905" s="407"/>
      <c r="N905" s="407"/>
      <c r="O905" s="407"/>
      <c r="P905" s="411"/>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25" hidden="1" customHeight="1" x14ac:dyDescent="0.2">
      <c r="A906" s="391">
        <v>4</v>
      </c>
      <c r="B906" s="391">
        <v>1</v>
      </c>
      <c r="C906" s="410"/>
      <c r="D906" s="405"/>
      <c r="E906" s="405"/>
      <c r="F906" s="405"/>
      <c r="G906" s="405"/>
      <c r="H906" s="405"/>
      <c r="I906" s="405"/>
      <c r="J906" s="406"/>
      <c r="K906" s="407"/>
      <c r="L906" s="407"/>
      <c r="M906" s="407"/>
      <c r="N906" s="407"/>
      <c r="O906" s="407"/>
      <c r="P906" s="411"/>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25" hidden="1" customHeight="1" x14ac:dyDescent="0.2">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25" hidden="1" customHeight="1" x14ac:dyDescent="0.2">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25" hidden="1" customHeight="1" x14ac:dyDescent="0.2">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25" hidden="1" customHeight="1" x14ac:dyDescent="0.2">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25" hidden="1" customHeight="1" x14ac:dyDescent="0.2">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25" hidden="1" customHeight="1" x14ac:dyDescent="0.2">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25" hidden="1" customHeight="1" x14ac:dyDescent="0.2">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25" hidden="1" customHeight="1" x14ac:dyDescent="0.2">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25" hidden="1" customHeight="1" x14ac:dyDescent="0.2">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25" hidden="1" customHeight="1" x14ac:dyDescent="0.2">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25" hidden="1" customHeight="1" x14ac:dyDescent="0.2">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25" hidden="1" customHeight="1" x14ac:dyDescent="0.2">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25" hidden="1" customHeight="1" x14ac:dyDescent="0.2">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25" hidden="1" customHeight="1" x14ac:dyDescent="0.2">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25" hidden="1" customHeight="1" x14ac:dyDescent="0.2">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25" hidden="1" customHeight="1" x14ac:dyDescent="0.2">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25" hidden="1" customHeight="1" x14ac:dyDescent="0.2">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25" hidden="1" customHeight="1" x14ac:dyDescent="0.2">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25" hidden="1" customHeight="1" x14ac:dyDescent="0.2">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25" hidden="1" customHeight="1" x14ac:dyDescent="0.2">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25" hidden="1" customHeight="1" x14ac:dyDescent="0.2">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25" hidden="1" customHeight="1" x14ac:dyDescent="0.2">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25" hidden="1" customHeight="1" x14ac:dyDescent="0.2">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25" hidden="1" customHeight="1" x14ac:dyDescent="0.2">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25" hidden="1" customHeight="1" x14ac:dyDescent="0.2">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25" hidden="1" customHeight="1" x14ac:dyDescent="0.2">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14"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2">
      <c r="A935" s="333"/>
      <c r="B935" s="333"/>
      <c r="C935" s="333" t="s">
        <v>26</v>
      </c>
      <c r="D935" s="333"/>
      <c r="E935" s="333"/>
      <c r="F935" s="333"/>
      <c r="G935" s="333"/>
      <c r="H935" s="333"/>
      <c r="I935" s="333"/>
      <c r="J935" s="264" t="s">
        <v>342</v>
      </c>
      <c r="K935" s="88"/>
      <c r="L935" s="88"/>
      <c r="M935" s="88"/>
      <c r="N935" s="88"/>
      <c r="O935" s="88"/>
      <c r="P935" s="334" t="s">
        <v>318</v>
      </c>
      <c r="Q935" s="334"/>
      <c r="R935" s="334"/>
      <c r="S935" s="334"/>
      <c r="T935" s="334"/>
      <c r="U935" s="334"/>
      <c r="V935" s="334"/>
      <c r="W935" s="334"/>
      <c r="X935" s="334"/>
      <c r="Y935" s="331" t="s">
        <v>340</v>
      </c>
      <c r="Z935" s="332"/>
      <c r="AA935" s="332"/>
      <c r="AB935" s="332"/>
      <c r="AC935" s="264" t="s">
        <v>378</v>
      </c>
      <c r="AD935" s="264"/>
      <c r="AE935" s="264"/>
      <c r="AF935" s="264"/>
      <c r="AG935" s="264"/>
      <c r="AH935" s="331" t="s">
        <v>406</v>
      </c>
      <c r="AI935" s="333"/>
      <c r="AJ935" s="333"/>
      <c r="AK935" s="333"/>
      <c r="AL935" s="333" t="s">
        <v>21</v>
      </c>
      <c r="AM935" s="333"/>
      <c r="AN935" s="333"/>
      <c r="AO935" s="413"/>
      <c r="AP935" s="414" t="s">
        <v>343</v>
      </c>
      <c r="AQ935" s="414"/>
      <c r="AR935" s="414"/>
      <c r="AS935" s="414"/>
      <c r="AT935" s="414"/>
      <c r="AU935" s="414"/>
      <c r="AV935" s="414"/>
      <c r="AW935" s="414"/>
      <c r="AX935" s="414"/>
    </row>
    <row r="936" spans="1:50" ht="30.25" customHeight="1" x14ac:dyDescent="0.2">
      <c r="A936" s="391">
        <v>1</v>
      </c>
      <c r="B936" s="391">
        <v>1</v>
      </c>
      <c r="C936" s="410" t="s">
        <v>535</v>
      </c>
      <c r="D936" s="405"/>
      <c r="E936" s="405"/>
      <c r="F936" s="405"/>
      <c r="G936" s="405"/>
      <c r="H936" s="405"/>
      <c r="I936" s="405"/>
      <c r="J936" s="406">
        <v>1010601029543</v>
      </c>
      <c r="K936" s="407"/>
      <c r="L936" s="407"/>
      <c r="M936" s="407"/>
      <c r="N936" s="407"/>
      <c r="O936" s="407"/>
      <c r="P936" s="411" t="s">
        <v>536</v>
      </c>
      <c r="Q936" s="304"/>
      <c r="R936" s="304"/>
      <c r="S936" s="304"/>
      <c r="T936" s="304"/>
      <c r="U936" s="304"/>
      <c r="V936" s="304"/>
      <c r="W936" s="304"/>
      <c r="X936" s="304"/>
      <c r="Y936" s="305">
        <v>0.8</v>
      </c>
      <c r="Z936" s="306"/>
      <c r="AA936" s="306"/>
      <c r="AB936" s="307"/>
      <c r="AC936" s="315" t="s">
        <v>416</v>
      </c>
      <c r="AD936" s="412"/>
      <c r="AE936" s="412"/>
      <c r="AF936" s="412"/>
      <c r="AG936" s="412"/>
      <c r="AH936" s="408" t="s">
        <v>544</v>
      </c>
      <c r="AI936" s="409"/>
      <c r="AJ936" s="409"/>
      <c r="AK936" s="409"/>
      <c r="AL936" s="312" t="s">
        <v>552</v>
      </c>
      <c r="AM936" s="313"/>
      <c r="AN936" s="313"/>
      <c r="AO936" s="314"/>
      <c r="AP936" s="308"/>
      <c r="AQ936" s="308"/>
      <c r="AR936" s="308"/>
      <c r="AS936" s="308"/>
      <c r="AT936" s="308"/>
      <c r="AU936" s="308"/>
      <c r="AV936" s="308"/>
      <c r="AW936" s="308"/>
      <c r="AX936" s="308"/>
    </row>
    <row r="937" spans="1:50" ht="30.25" hidden="1" customHeight="1" x14ac:dyDescent="0.2">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25" hidden="1" customHeight="1" x14ac:dyDescent="0.2">
      <c r="A938" s="391">
        <v>3</v>
      </c>
      <c r="B938" s="391">
        <v>1</v>
      </c>
      <c r="C938" s="410"/>
      <c r="D938" s="405"/>
      <c r="E938" s="405"/>
      <c r="F938" s="405"/>
      <c r="G938" s="405"/>
      <c r="H938" s="405"/>
      <c r="I938" s="405"/>
      <c r="J938" s="406"/>
      <c r="K938" s="407"/>
      <c r="L938" s="407"/>
      <c r="M938" s="407"/>
      <c r="N938" s="407"/>
      <c r="O938" s="407"/>
      <c r="P938" s="411"/>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25" hidden="1" customHeight="1" x14ac:dyDescent="0.2">
      <c r="A939" s="391">
        <v>4</v>
      </c>
      <c r="B939" s="391">
        <v>1</v>
      </c>
      <c r="C939" s="410"/>
      <c r="D939" s="405"/>
      <c r="E939" s="405"/>
      <c r="F939" s="405"/>
      <c r="G939" s="405"/>
      <c r="H939" s="405"/>
      <c r="I939" s="405"/>
      <c r="J939" s="406"/>
      <c r="K939" s="407"/>
      <c r="L939" s="407"/>
      <c r="M939" s="407"/>
      <c r="N939" s="407"/>
      <c r="O939" s="407"/>
      <c r="P939" s="411"/>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25" hidden="1" customHeight="1" x14ac:dyDescent="0.2">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25" hidden="1" customHeight="1" x14ac:dyDescent="0.2">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25" hidden="1" customHeight="1" x14ac:dyDescent="0.2">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25" hidden="1" customHeight="1" x14ac:dyDescent="0.2">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25" hidden="1" customHeight="1" x14ac:dyDescent="0.2">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25" hidden="1" customHeight="1" x14ac:dyDescent="0.2">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25" hidden="1" customHeight="1" x14ac:dyDescent="0.2">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25" hidden="1" customHeight="1" x14ac:dyDescent="0.2">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25" hidden="1" customHeight="1" x14ac:dyDescent="0.2">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25" hidden="1" customHeight="1" x14ac:dyDescent="0.2">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25" hidden="1" customHeight="1" x14ac:dyDescent="0.2">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25" hidden="1" customHeight="1" x14ac:dyDescent="0.2">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25" hidden="1" customHeight="1" x14ac:dyDescent="0.2">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25" hidden="1" customHeight="1" x14ac:dyDescent="0.2">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25" hidden="1" customHeight="1" x14ac:dyDescent="0.2">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25" hidden="1" customHeight="1" x14ac:dyDescent="0.2">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25" hidden="1" customHeight="1" x14ac:dyDescent="0.2">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25" hidden="1" customHeight="1" x14ac:dyDescent="0.2">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25" hidden="1" customHeight="1" x14ac:dyDescent="0.2">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25" hidden="1" customHeight="1" x14ac:dyDescent="0.2">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25" hidden="1" customHeight="1" x14ac:dyDescent="0.2">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25" hidden="1" customHeight="1" x14ac:dyDescent="0.2">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25" hidden="1" customHeight="1" x14ac:dyDescent="0.2">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25" hidden="1" customHeight="1" x14ac:dyDescent="0.2">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25" hidden="1" customHeight="1" x14ac:dyDescent="0.2">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25" hidden="1" customHeight="1" x14ac:dyDescent="0.2">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16"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2">
      <c r="A968" s="333"/>
      <c r="B968" s="333"/>
      <c r="C968" s="333" t="s">
        <v>26</v>
      </c>
      <c r="D968" s="333"/>
      <c r="E968" s="333"/>
      <c r="F968" s="333"/>
      <c r="G968" s="333"/>
      <c r="H968" s="333"/>
      <c r="I968" s="333"/>
      <c r="J968" s="264" t="s">
        <v>342</v>
      </c>
      <c r="K968" s="88"/>
      <c r="L968" s="88"/>
      <c r="M968" s="88"/>
      <c r="N968" s="88"/>
      <c r="O968" s="88"/>
      <c r="P968" s="334" t="s">
        <v>318</v>
      </c>
      <c r="Q968" s="334"/>
      <c r="R968" s="334"/>
      <c r="S968" s="334"/>
      <c r="T968" s="334"/>
      <c r="U968" s="334"/>
      <c r="V968" s="334"/>
      <c r="W968" s="334"/>
      <c r="X968" s="334"/>
      <c r="Y968" s="331" t="s">
        <v>340</v>
      </c>
      <c r="Z968" s="332"/>
      <c r="AA968" s="332"/>
      <c r="AB968" s="332"/>
      <c r="AC968" s="264" t="s">
        <v>378</v>
      </c>
      <c r="AD968" s="264"/>
      <c r="AE968" s="264"/>
      <c r="AF968" s="264"/>
      <c r="AG968" s="264"/>
      <c r="AH968" s="331" t="s">
        <v>406</v>
      </c>
      <c r="AI968" s="333"/>
      <c r="AJ968" s="333"/>
      <c r="AK968" s="333"/>
      <c r="AL968" s="333" t="s">
        <v>21</v>
      </c>
      <c r="AM968" s="333"/>
      <c r="AN968" s="333"/>
      <c r="AO968" s="413"/>
      <c r="AP968" s="414" t="s">
        <v>343</v>
      </c>
      <c r="AQ968" s="414"/>
      <c r="AR968" s="414"/>
      <c r="AS968" s="414"/>
      <c r="AT968" s="414"/>
      <c r="AU968" s="414"/>
      <c r="AV968" s="414"/>
      <c r="AW968" s="414"/>
      <c r="AX968" s="414"/>
    </row>
    <row r="969" spans="1:50" ht="45.75" customHeight="1" x14ac:dyDescent="0.2">
      <c r="A969" s="391">
        <v>1</v>
      </c>
      <c r="B969" s="391">
        <v>1</v>
      </c>
      <c r="C969" s="410" t="s">
        <v>571</v>
      </c>
      <c r="D969" s="405"/>
      <c r="E969" s="405"/>
      <c r="F969" s="405"/>
      <c r="G969" s="405"/>
      <c r="H969" s="405"/>
      <c r="I969" s="405"/>
      <c r="J969" s="406" t="s">
        <v>574</v>
      </c>
      <c r="K969" s="407"/>
      <c r="L969" s="407"/>
      <c r="M969" s="407"/>
      <c r="N969" s="407"/>
      <c r="O969" s="407"/>
      <c r="P969" s="411" t="s">
        <v>521</v>
      </c>
      <c r="Q969" s="304"/>
      <c r="R969" s="304"/>
      <c r="S969" s="304"/>
      <c r="T969" s="304"/>
      <c r="U969" s="304"/>
      <c r="V969" s="304"/>
      <c r="W969" s="304"/>
      <c r="X969" s="304"/>
      <c r="Y969" s="305">
        <v>1</v>
      </c>
      <c r="Z969" s="306"/>
      <c r="AA969" s="306"/>
      <c r="AB969" s="307"/>
      <c r="AC969" s="315" t="s">
        <v>416</v>
      </c>
      <c r="AD969" s="412"/>
      <c r="AE969" s="412"/>
      <c r="AF969" s="412"/>
      <c r="AG969" s="412"/>
      <c r="AH969" s="408" t="s">
        <v>544</v>
      </c>
      <c r="AI969" s="409"/>
      <c r="AJ969" s="409"/>
      <c r="AK969" s="409"/>
      <c r="AL969" s="312" t="s">
        <v>553</v>
      </c>
      <c r="AM969" s="313"/>
      <c r="AN969" s="313"/>
      <c r="AO969" s="314"/>
      <c r="AP969" s="308"/>
      <c r="AQ969" s="308"/>
      <c r="AR969" s="308"/>
      <c r="AS969" s="308"/>
      <c r="AT969" s="308"/>
      <c r="AU969" s="308"/>
      <c r="AV969" s="308"/>
      <c r="AW969" s="308"/>
      <c r="AX969" s="308"/>
    </row>
    <row r="970" spans="1:50" ht="30.25" hidden="1" customHeight="1" x14ac:dyDescent="0.2">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25" hidden="1" customHeight="1" x14ac:dyDescent="0.2">
      <c r="A971" s="391">
        <v>3</v>
      </c>
      <c r="B971" s="391">
        <v>1</v>
      </c>
      <c r="C971" s="410"/>
      <c r="D971" s="405"/>
      <c r="E971" s="405"/>
      <c r="F971" s="405"/>
      <c r="G971" s="405"/>
      <c r="H971" s="405"/>
      <c r="I971" s="405"/>
      <c r="J971" s="406"/>
      <c r="K971" s="407"/>
      <c r="L971" s="407"/>
      <c r="M971" s="407"/>
      <c r="N971" s="407"/>
      <c r="O971" s="407"/>
      <c r="P971" s="411"/>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25" hidden="1" customHeight="1" x14ac:dyDescent="0.2">
      <c r="A972" s="391">
        <v>4</v>
      </c>
      <c r="B972" s="391">
        <v>1</v>
      </c>
      <c r="C972" s="410"/>
      <c r="D972" s="405"/>
      <c r="E972" s="405"/>
      <c r="F972" s="405"/>
      <c r="G972" s="405"/>
      <c r="H972" s="405"/>
      <c r="I972" s="405"/>
      <c r="J972" s="406"/>
      <c r="K972" s="407"/>
      <c r="L972" s="407"/>
      <c r="M972" s="407"/>
      <c r="N972" s="407"/>
      <c r="O972" s="407"/>
      <c r="P972" s="411"/>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25" hidden="1" customHeight="1" x14ac:dyDescent="0.2">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25" hidden="1" customHeight="1" x14ac:dyDescent="0.2">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25" hidden="1" customHeight="1" x14ac:dyDescent="0.2">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25" hidden="1" customHeight="1" x14ac:dyDescent="0.2">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25" hidden="1" customHeight="1" x14ac:dyDescent="0.2">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25" hidden="1" customHeight="1" x14ac:dyDescent="0.2">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25" hidden="1" customHeight="1" x14ac:dyDescent="0.2">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25" hidden="1" customHeight="1" x14ac:dyDescent="0.2">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25" hidden="1" customHeight="1" x14ac:dyDescent="0.2">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25" hidden="1" customHeight="1" x14ac:dyDescent="0.2">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25" hidden="1" customHeight="1" x14ac:dyDescent="0.2">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25" hidden="1" customHeight="1" x14ac:dyDescent="0.2">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25" hidden="1" customHeight="1" x14ac:dyDescent="0.2">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25" hidden="1" customHeight="1" x14ac:dyDescent="0.2">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25" hidden="1" customHeight="1" x14ac:dyDescent="0.2">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25" hidden="1" customHeight="1" x14ac:dyDescent="0.2">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25" hidden="1" customHeight="1" x14ac:dyDescent="0.2">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25" hidden="1" customHeight="1" x14ac:dyDescent="0.2">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25" hidden="1" customHeight="1" x14ac:dyDescent="0.2">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25" hidden="1" customHeight="1" x14ac:dyDescent="0.2">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25" hidden="1" customHeight="1" x14ac:dyDescent="0.2">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25" hidden="1" customHeight="1" x14ac:dyDescent="0.2">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25" hidden="1" customHeight="1" x14ac:dyDescent="0.2">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25" hidden="1" customHeight="1" x14ac:dyDescent="0.2">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25" hidden="1" customHeight="1" x14ac:dyDescent="0.2">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25" hidden="1" customHeight="1" x14ac:dyDescent="0.2">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13.5"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2">
      <c r="A1001" s="333"/>
      <c r="B1001" s="333"/>
      <c r="C1001" s="333" t="s">
        <v>26</v>
      </c>
      <c r="D1001" s="333"/>
      <c r="E1001" s="333"/>
      <c r="F1001" s="333"/>
      <c r="G1001" s="333"/>
      <c r="H1001" s="333"/>
      <c r="I1001" s="333"/>
      <c r="J1001" s="264" t="s">
        <v>342</v>
      </c>
      <c r="K1001" s="88"/>
      <c r="L1001" s="88"/>
      <c r="M1001" s="88"/>
      <c r="N1001" s="88"/>
      <c r="O1001" s="88"/>
      <c r="P1001" s="334" t="s">
        <v>318</v>
      </c>
      <c r="Q1001" s="334"/>
      <c r="R1001" s="334"/>
      <c r="S1001" s="334"/>
      <c r="T1001" s="334"/>
      <c r="U1001" s="334"/>
      <c r="V1001" s="334"/>
      <c r="W1001" s="334"/>
      <c r="X1001" s="334"/>
      <c r="Y1001" s="331" t="s">
        <v>340</v>
      </c>
      <c r="Z1001" s="332"/>
      <c r="AA1001" s="332"/>
      <c r="AB1001" s="332"/>
      <c r="AC1001" s="264" t="s">
        <v>378</v>
      </c>
      <c r="AD1001" s="264"/>
      <c r="AE1001" s="264"/>
      <c r="AF1001" s="264"/>
      <c r="AG1001" s="264"/>
      <c r="AH1001" s="331" t="s">
        <v>406</v>
      </c>
      <c r="AI1001" s="333"/>
      <c r="AJ1001" s="333"/>
      <c r="AK1001" s="333"/>
      <c r="AL1001" s="333" t="s">
        <v>21</v>
      </c>
      <c r="AM1001" s="333"/>
      <c r="AN1001" s="333"/>
      <c r="AO1001" s="413"/>
      <c r="AP1001" s="414" t="s">
        <v>343</v>
      </c>
      <c r="AQ1001" s="414"/>
      <c r="AR1001" s="414"/>
      <c r="AS1001" s="414"/>
      <c r="AT1001" s="414"/>
      <c r="AU1001" s="414"/>
      <c r="AV1001" s="414"/>
      <c r="AW1001" s="414"/>
      <c r="AX1001" s="414"/>
    </row>
    <row r="1002" spans="1:50" ht="30.25" customHeight="1" x14ac:dyDescent="0.2">
      <c r="A1002" s="391">
        <v>1</v>
      </c>
      <c r="B1002" s="391">
        <v>1</v>
      </c>
      <c r="C1002" s="410" t="s">
        <v>538</v>
      </c>
      <c r="D1002" s="405"/>
      <c r="E1002" s="405"/>
      <c r="F1002" s="405"/>
      <c r="G1002" s="405"/>
      <c r="H1002" s="405"/>
      <c r="I1002" s="405"/>
      <c r="J1002" s="406">
        <v>4020001002691</v>
      </c>
      <c r="K1002" s="407"/>
      <c r="L1002" s="407"/>
      <c r="M1002" s="407"/>
      <c r="N1002" s="407"/>
      <c r="O1002" s="407"/>
      <c r="P1002" s="411" t="s">
        <v>539</v>
      </c>
      <c r="Q1002" s="304"/>
      <c r="R1002" s="304"/>
      <c r="S1002" s="304"/>
      <c r="T1002" s="304"/>
      <c r="U1002" s="304"/>
      <c r="V1002" s="304"/>
      <c r="W1002" s="304"/>
      <c r="X1002" s="304"/>
      <c r="Y1002" s="305">
        <v>0.6</v>
      </c>
      <c r="Z1002" s="306"/>
      <c r="AA1002" s="306"/>
      <c r="AB1002" s="307"/>
      <c r="AC1002" s="315" t="s">
        <v>416</v>
      </c>
      <c r="AD1002" s="412"/>
      <c r="AE1002" s="412"/>
      <c r="AF1002" s="412"/>
      <c r="AG1002" s="412"/>
      <c r="AH1002" s="408" t="s">
        <v>540</v>
      </c>
      <c r="AI1002" s="409"/>
      <c r="AJ1002" s="409"/>
      <c r="AK1002" s="409"/>
      <c r="AL1002" s="312" t="s">
        <v>554</v>
      </c>
      <c r="AM1002" s="313"/>
      <c r="AN1002" s="313"/>
      <c r="AO1002" s="314"/>
      <c r="AP1002" s="308"/>
      <c r="AQ1002" s="308"/>
      <c r="AR1002" s="308"/>
      <c r="AS1002" s="308"/>
      <c r="AT1002" s="308"/>
      <c r="AU1002" s="308"/>
      <c r="AV1002" s="308"/>
      <c r="AW1002" s="308"/>
      <c r="AX1002" s="308"/>
    </row>
    <row r="1003" spans="1:50" ht="30.25" hidden="1" customHeight="1" x14ac:dyDescent="0.2">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25" hidden="1" customHeight="1" x14ac:dyDescent="0.2">
      <c r="A1004" s="391">
        <v>3</v>
      </c>
      <c r="B1004" s="391">
        <v>1</v>
      </c>
      <c r="C1004" s="410"/>
      <c r="D1004" s="405"/>
      <c r="E1004" s="405"/>
      <c r="F1004" s="405"/>
      <c r="G1004" s="405"/>
      <c r="H1004" s="405"/>
      <c r="I1004" s="405"/>
      <c r="J1004" s="406"/>
      <c r="K1004" s="407"/>
      <c r="L1004" s="407"/>
      <c r="M1004" s="407"/>
      <c r="N1004" s="407"/>
      <c r="O1004" s="407"/>
      <c r="P1004" s="411"/>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25" hidden="1" customHeight="1" x14ac:dyDescent="0.2">
      <c r="A1005" s="391">
        <v>4</v>
      </c>
      <c r="B1005" s="391">
        <v>1</v>
      </c>
      <c r="C1005" s="410"/>
      <c r="D1005" s="405"/>
      <c r="E1005" s="405"/>
      <c r="F1005" s="405"/>
      <c r="G1005" s="405"/>
      <c r="H1005" s="405"/>
      <c r="I1005" s="405"/>
      <c r="J1005" s="406"/>
      <c r="K1005" s="407"/>
      <c r="L1005" s="407"/>
      <c r="M1005" s="407"/>
      <c r="N1005" s="407"/>
      <c r="O1005" s="407"/>
      <c r="P1005" s="411"/>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25" hidden="1" customHeight="1" x14ac:dyDescent="0.2">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25" hidden="1" customHeight="1" x14ac:dyDescent="0.2">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25" hidden="1" customHeight="1" x14ac:dyDescent="0.2">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25" hidden="1" customHeight="1" x14ac:dyDescent="0.2">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25" hidden="1" customHeight="1" x14ac:dyDescent="0.2">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25" hidden="1" customHeight="1" x14ac:dyDescent="0.2">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25" hidden="1" customHeight="1" x14ac:dyDescent="0.2">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25" hidden="1" customHeight="1" x14ac:dyDescent="0.2">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25" hidden="1" customHeight="1" x14ac:dyDescent="0.2">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25" hidden="1" customHeight="1" x14ac:dyDescent="0.2">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25" hidden="1" customHeight="1" x14ac:dyDescent="0.2">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25" hidden="1" customHeight="1" x14ac:dyDescent="0.2">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25" hidden="1" customHeight="1" x14ac:dyDescent="0.2">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25" hidden="1" customHeight="1" x14ac:dyDescent="0.2">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25" hidden="1" customHeight="1" x14ac:dyDescent="0.2">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25" hidden="1" customHeight="1" x14ac:dyDescent="0.2">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25" hidden="1" customHeight="1" x14ac:dyDescent="0.2">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25" hidden="1" customHeight="1" x14ac:dyDescent="0.2">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25" hidden="1" customHeight="1" x14ac:dyDescent="0.2">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25" hidden="1" customHeight="1" x14ac:dyDescent="0.2">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25" hidden="1" customHeight="1" x14ac:dyDescent="0.2">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25" hidden="1" customHeight="1" x14ac:dyDescent="0.2">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25" hidden="1" customHeight="1" x14ac:dyDescent="0.2">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25" hidden="1" customHeight="1" x14ac:dyDescent="0.2">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25" hidden="1" customHeight="1" x14ac:dyDescent="0.2">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25" hidden="1" customHeight="1" x14ac:dyDescent="0.2">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12"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2">
      <c r="A1034" s="333"/>
      <c r="B1034" s="333"/>
      <c r="C1034" s="333" t="s">
        <v>26</v>
      </c>
      <c r="D1034" s="333"/>
      <c r="E1034" s="333"/>
      <c r="F1034" s="333"/>
      <c r="G1034" s="333"/>
      <c r="H1034" s="333"/>
      <c r="I1034" s="333"/>
      <c r="J1034" s="264" t="s">
        <v>342</v>
      </c>
      <c r="K1034" s="88"/>
      <c r="L1034" s="88"/>
      <c r="M1034" s="88"/>
      <c r="N1034" s="88"/>
      <c r="O1034" s="88"/>
      <c r="P1034" s="334" t="s">
        <v>318</v>
      </c>
      <c r="Q1034" s="334"/>
      <c r="R1034" s="334"/>
      <c r="S1034" s="334"/>
      <c r="T1034" s="334"/>
      <c r="U1034" s="334"/>
      <c r="V1034" s="334"/>
      <c r="W1034" s="334"/>
      <c r="X1034" s="334"/>
      <c r="Y1034" s="331" t="s">
        <v>340</v>
      </c>
      <c r="Z1034" s="332"/>
      <c r="AA1034" s="332"/>
      <c r="AB1034" s="332"/>
      <c r="AC1034" s="264" t="s">
        <v>378</v>
      </c>
      <c r="AD1034" s="264"/>
      <c r="AE1034" s="264"/>
      <c r="AF1034" s="264"/>
      <c r="AG1034" s="264"/>
      <c r="AH1034" s="331" t="s">
        <v>406</v>
      </c>
      <c r="AI1034" s="333"/>
      <c r="AJ1034" s="333"/>
      <c r="AK1034" s="333"/>
      <c r="AL1034" s="333" t="s">
        <v>21</v>
      </c>
      <c r="AM1034" s="333"/>
      <c r="AN1034" s="333"/>
      <c r="AO1034" s="413"/>
      <c r="AP1034" s="414" t="s">
        <v>343</v>
      </c>
      <c r="AQ1034" s="414"/>
      <c r="AR1034" s="414"/>
      <c r="AS1034" s="414"/>
      <c r="AT1034" s="414"/>
      <c r="AU1034" s="414"/>
      <c r="AV1034" s="414"/>
      <c r="AW1034" s="414"/>
      <c r="AX1034" s="414"/>
    </row>
    <row r="1035" spans="1:50" ht="30.25" customHeight="1" x14ac:dyDescent="0.2">
      <c r="A1035" s="391">
        <v>1</v>
      </c>
      <c r="B1035" s="391">
        <v>1</v>
      </c>
      <c r="C1035" s="410" t="s">
        <v>534</v>
      </c>
      <c r="D1035" s="405"/>
      <c r="E1035" s="405"/>
      <c r="F1035" s="405"/>
      <c r="G1035" s="405"/>
      <c r="H1035" s="405"/>
      <c r="I1035" s="405"/>
      <c r="J1035" s="406">
        <v>7010501016231</v>
      </c>
      <c r="K1035" s="407"/>
      <c r="L1035" s="407"/>
      <c r="M1035" s="407"/>
      <c r="N1035" s="407"/>
      <c r="O1035" s="407"/>
      <c r="P1035" s="411" t="s">
        <v>542</v>
      </c>
      <c r="Q1035" s="304"/>
      <c r="R1035" s="304"/>
      <c r="S1035" s="304"/>
      <c r="T1035" s="304"/>
      <c r="U1035" s="304"/>
      <c r="V1035" s="304"/>
      <c r="W1035" s="304"/>
      <c r="X1035" s="304"/>
      <c r="Y1035" s="305">
        <v>0.3</v>
      </c>
      <c r="Z1035" s="306"/>
      <c r="AA1035" s="306"/>
      <c r="AB1035" s="307"/>
      <c r="AC1035" s="315" t="s">
        <v>416</v>
      </c>
      <c r="AD1035" s="412"/>
      <c r="AE1035" s="412"/>
      <c r="AF1035" s="412"/>
      <c r="AG1035" s="412"/>
      <c r="AH1035" s="408" t="s">
        <v>543</v>
      </c>
      <c r="AI1035" s="409"/>
      <c r="AJ1035" s="409"/>
      <c r="AK1035" s="409"/>
      <c r="AL1035" s="312" t="s">
        <v>555</v>
      </c>
      <c r="AM1035" s="313"/>
      <c r="AN1035" s="313"/>
      <c r="AO1035" s="314"/>
      <c r="AP1035" s="308"/>
      <c r="AQ1035" s="308"/>
      <c r="AR1035" s="308"/>
      <c r="AS1035" s="308"/>
      <c r="AT1035" s="308"/>
      <c r="AU1035" s="308"/>
      <c r="AV1035" s="308"/>
      <c r="AW1035" s="308"/>
      <c r="AX1035" s="308"/>
    </row>
    <row r="1036" spans="1:50" ht="30.25" hidden="1" customHeight="1" x14ac:dyDescent="0.2">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25" hidden="1" customHeight="1" x14ac:dyDescent="0.2">
      <c r="A1037" s="391">
        <v>3</v>
      </c>
      <c r="B1037" s="391">
        <v>1</v>
      </c>
      <c r="C1037" s="410"/>
      <c r="D1037" s="405"/>
      <c r="E1037" s="405"/>
      <c r="F1037" s="405"/>
      <c r="G1037" s="405"/>
      <c r="H1037" s="405"/>
      <c r="I1037" s="405"/>
      <c r="J1037" s="406"/>
      <c r="K1037" s="407"/>
      <c r="L1037" s="407"/>
      <c r="M1037" s="407"/>
      <c r="N1037" s="407"/>
      <c r="O1037" s="407"/>
      <c r="P1037" s="411"/>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25" hidden="1" customHeight="1" x14ac:dyDescent="0.2">
      <c r="A1038" s="391">
        <v>4</v>
      </c>
      <c r="B1038" s="391">
        <v>1</v>
      </c>
      <c r="C1038" s="410"/>
      <c r="D1038" s="405"/>
      <c r="E1038" s="405"/>
      <c r="F1038" s="405"/>
      <c r="G1038" s="405"/>
      <c r="H1038" s="405"/>
      <c r="I1038" s="405"/>
      <c r="J1038" s="406"/>
      <c r="K1038" s="407"/>
      <c r="L1038" s="407"/>
      <c r="M1038" s="407"/>
      <c r="N1038" s="407"/>
      <c r="O1038" s="407"/>
      <c r="P1038" s="411"/>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25" hidden="1" customHeight="1" x14ac:dyDescent="0.2">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25" hidden="1" customHeight="1" x14ac:dyDescent="0.2">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25" hidden="1" customHeight="1" x14ac:dyDescent="0.2">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25" hidden="1" customHeight="1" x14ac:dyDescent="0.2">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25" hidden="1" customHeight="1" x14ac:dyDescent="0.2">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25" hidden="1" customHeight="1" x14ac:dyDescent="0.2">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25" hidden="1" customHeight="1" x14ac:dyDescent="0.2">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25" hidden="1" customHeight="1" x14ac:dyDescent="0.2">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25" hidden="1" customHeight="1" x14ac:dyDescent="0.2">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25" hidden="1" customHeight="1" x14ac:dyDescent="0.2">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25" hidden="1" customHeight="1" x14ac:dyDescent="0.2">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25" hidden="1" customHeight="1" x14ac:dyDescent="0.2">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25" hidden="1" customHeight="1" x14ac:dyDescent="0.2">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25" hidden="1" customHeight="1" x14ac:dyDescent="0.2">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25" hidden="1" customHeight="1" x14ac:dyDescent="0.2">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25" hidden="1" customHeight="1" x14ac:dyDescent="0.2">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25" hidden="1" customHeight="1" x14ac:dyDescent="0.2">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25" hidden="1" customHeight="1" x14ac:dyDescent="0.2">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25" hidden="1" customHeight="1" x14ac:dyDescent="0.2">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25" hidden="1" customHeight="1" x14ac:dyDescent="0.2">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25" hidden="1" customHeight="1" x14ac:dyDescent="0.2">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25" hidden="1" customHeight="1" x14ac:dyDescent="0.2">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25" hidden="1" customHeight="1" x14ac:dyDescent="0.2">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25" hidden="1" customHeight="1" x14ac:dyDescent="0.2">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25" hidden="1" customHeight="1" x14ac:dyDescent="0.2">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25" hidden="1" customHeight="1" x14ac:dyDescent="0.2">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33"/>
      <c r="B1067" s="333"/>
      <c r="C1067" s="333" t="s">
        <v>26</v>
      </c>
      <c r="D1067" s="333"/>
      <c r="E1067" s="333"/>
      <c r="F1067" s="333"/>
      <c r="G1067" s="333"/>
      <c r="H1067" s="333"/>
      <c r="I1067" s="333"/>
      <c r="J1067" s="264" t="s">
        <v>342</v>
      </c>
      <c r="K1067" s="88"/>
      <c r="L1067" s="88"/>
      <c r="M1067" s="88"/>
      <c r="N1067" s="88"/>
      <c r="O1067" s="88"/>
      <c r="P1067" s="334" t="s">
        <v>318</v>
      </c>
      <c r="Q1067" s="334"/>
      <c r="R1067" s="334"/>
      <c r="S1067" s="334"/>
      <c r="T1067" s="334"/>
      <c r="U1067" s="334"/>
      <c r="V1067" s="334"/>
      <c r="W1067" s="334"/>
      <c r="X1067" s="334"/>
      <c r="Y1067" s="331" t="s">
        <v>340</v>
      </c>
      <c r="Z1067" s="332"/>
      <c r="AA1067" s="332"/>
      <c r="AB1067" s="332"/>
      <c r="AC1067" s="264" t="s">
        <v>378</v>
      </c>
      <c r="AD1067" s="264"/>
      <c r="AE1067" s="264"/>
      <c r="AF1067" s="264"/>
      <c r="AG1067" s="264"/>
      <c r="AH1067" s="331" t="s">
        <v>406</v>
      </c>
      <c r="AI1067" s="333"/>
      <c r="AJ1067" s="333"/>
      <c r="AK1067" s="333"/>
      <c r="AL1067" s="333" t="s">
        <v>21</v>
      </c>
      <c r="AM1067" s="333"/>
      <c r="AN1067" s="333"/>
      <c r="AO1067" s="413"/>
      <c r="AP1067" s="414" t="s">
        <v>343</v>
      </c>
      <c r="AQ1067" s="414"/>
      <c r="AR1067" s="414"/>
      <c r="AS1067" s="414"/>
      <c r="AT1067" s="414"/>
      <c r="AU1067" s="414"/>
      <c r="AV1067" s="414"/>
      <c r="AW1067" s="414"/>
      <c r="AX1067" s="414"/>
    </row>
    <row r="1068" spans="1:50" ht="30.25" hidden="1" customHeight="1" x14ac:dyDescent="0.2">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2"/>
      <c r="AE1068" s="412"/>
      <c r="AF1068" s="412"/>
      <c r="AG1068" s="412"/>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25" hidden="1" customHeight="1" x14ac:dyDescent="0.2">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25" hidden="1" customHeight="1" x14ac:dyDescent="0.2">
      <c r="A1070" s="391">
        <v>3</v>
      </c>
      <c r="B1070" s="391">
        <v>1</v>
      </c>
      <c r="C1070" s="410"/>
      <c r="D1070" s="405"/>
      <c r="E1070" s="405"/>
      <c r="F1070" s="405"/>
      <c r="G1070" s="405"/>
      <c r="H1070" s="405"/>
      <c r="I1070" s="405"/>
      <c r="J1070" s="406"/>
      <c r="K1070" s="407"/>
      <c r="L1070" s="407"/>
      <c r="M1070" s="407"/>
      <c r="N1070" s="407"/>
      <c r="O1070" s="407"/>
      <c r="P1070" s="411"/>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25" hidden="1" customHeight="1" x14ac:dyDescent="0.2">
      <c r="A1071" s="391">
        <v>4</v>
      </c>
      <c r="B1071" s="391">
        <v>1</v>
      </c>
      <c r="C1071" s="410"/>
      <c r="D1071" s="405"/>
      <c r="E1071" s="405"/>
      <c r="F1071" s="405"/>
      <c r="G1071" s="405"/>
      <c r="H1071" s="405"/>
      <c r="I1071" s="405"/>
      <c r="J1071" s="406"/>
      <c r="K1071" s="407"/>
      <c r="L1071" s="407"/>
      <c r="M1071" s="407"/>
      <c r="N1071" s="407"/>
      <c r="O1071" s="407"/>
      <c r="P1071" s="411"/>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25" hidden="1" customHeight="1" x14ac:dyDescent="0.2">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25" hidden="1" customHeight="1" x14ac:dyDescent="0.2">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25" hidden="1" customHeight="1" x14ac:dyDescent="0.2">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25" hidden="1" customHeight="1" x14ac:dyDescent="0.2">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25" hidden="1" customHeight="1" x14ac:dyDescent="0.2">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25" hidden="1" customHeight="1" x14ac:dyDescent="0.2">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25" hidden="1" customHeight="1" x14ac:dyDescent="0.2">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25" hidden="1" customHeight="1" x14ac:dyDescent="0.2">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25" hidden="1" customHeight="1" x14ac:dyDescent="0.2">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25" hidden="1" customHeight="1" x14ac:dyDescent="0.2">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25" hidden="1" customHeight="1" x14ac:dyDescent="0.2">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25" hidden="1" customHeight="1" x14ac:dyDescent="0.2">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25" hidden="1" customHeight="1" x14ac:dyDescent="0.2">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25" hidden="1" customHeight="1" x14ac:dyDescent="0.2">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25" hidden="1" customHeight="1" x14ac:dyDescent="0.2">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25" hidden="1" customHeight="1" x14ac:dyDescent="0.2">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25" hidden="1" customHeight="1" x14ac:dyDescent="0.2">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25" hidden="1" customHeight="1" x14ac:dyDescent="0.2">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25" hidden="1" customHeight="1" x14ac:dyDescent="0.2">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25" hidden="1" customHeight="1" x14ac:dyDescent="0.2">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25" hidden="1" customHeight="1" x14ac:dyDescent="0.2">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25" hidden="1" customHeight="1" x14ac:dyDescent="0.2">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25" hidden="1" customHeight="1" x14ac:dyDescent="0.2">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25" hidden="1" customHeight="1" x14ac:dyDescent="0.2">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25" hidden="1" customHeight="1" x14ac:dyDescent="0.2">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25" hidden="1" customHeight="1" x14ac:dyDescent="0.2">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2">
      <c r="A1098" s="875" t="s">
        <v>368</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384</v>
      </c>
      <c r="AM1098" s="945"/>
      <c r="AN1098" s="945"/>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75" hidden="1" customHeight="1" x14ac:dyDescent="0.2">
      <c r="A1101" s="391"/>
      <c r="B1101" s="391"/>
      <c r="C1101" s="264" t="s">
        <v>337</v>
      </c>
      <c r="D1101" s="878"/>
      <c r="E1101" s="264" t="s">
        <v>336</v>
      </c>
      <c r="F1101" s="878"/>
      <c r="G1101" s="878"/>
      <c r="H1101" s="878"/>
      <c r="I1101" s="878"/>
      <c r="J1101" s="264" t="s">
        <v>342</v>
      </c>
      <c r="K1101" s="264"/>
      <c r="L1101" s="264"/>
      <c r="M1101" s="264"/>
      <c r="N1101" s="264"/>
      <c r="O1101" s="264"/>
      <c r="P1101" s="331" t="s">
        <v>27</v>
      </c>
      <c r="Q1101" s="331"/>
      <c r="R1101" s="331"/>
      <c r="S1101" s="331"/>
      <c r="T1101" s="331"/>
      <c r="U1101" s="331"/>
      <c r="V1101" s="331"/>
      <c r="W1101" s="331"/>
      <c r="X1101" s="331"/>
      <c r="Y1101" s="264" t="s">
        <v>344</v>
      </c>
      <c r="Z1101" s="878"/>
      <c r="AA1101" s="878"/>
      <c r="AB1101" s="878"/>
      <c r="AC1101" s="264" t="s">
        <v>319</v>
      </c>
      <c r="AD1101" s="264"/>
      <c r="AE1101" s="264"/>
      <c r="AF1101" s="264"/>
      <c r="AG1101" s="264"/>
      <c r="AH1101" s="331" t="s">
        <v>332</v>
      </c>
      <c r="AI1101" s="332"/>
      <c r="AJ1101" s="332"/>
      <c r="AK1101" s="332"/>
      <c r="AL1101" s="332" t="s">
        <v>21</v>
      </c>
      <c r="AM1101" s="332"/>
      <c r="AN1101" s="332"/>
      <c r="AO1101" s="881"/>
      <c r="AP1101" s="414" t="s">
        <v>369</v>
      </c>
      <c r="AQ1101" s="414"/>
      <c r="AR1101" s="414"/>
      <c r="AS1101" s="414"/>
      <c r="AT1101" s="414"/>
      <c r="AU1101" s="414"/>
      <c r="AV1101" s="414"/>
      <c r="AW1101" s="414"/>
      <c r="AX1101" s="414"/>
    </row>
    <row r="1102" spans="1:50" ht="30.25" hidden="1" customHeight="1" x14ac:dyDescent="0.2">
      <c r="A1102" s="391">
        <v>1</v>
      </c>
      <c r="B1102" s="391">
        <v>1</v>
      </c>
      <c r="C1102" s="880"/>
      <c r="D1102" s="880"/>
      <c r="E1102" s="879"/>
      <c r="F1102" s="879"/>
      <c r="G1102" s="879"/>
      <c r="H1102" s="879"/>
      <c r="I1102" s="879"/>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25" hidden="1" customHeight="1" x14ac:dyDescent="0.2">
      <c r="A1103" s="391">
        <v>2</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25" hidden="1" customHeight="1" x14ac:dyDescent="0.2">
      <c r="A1104" s="391">
        <v>3</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25" hidden="1" customHeight="1" x14ac:dyDescent="0.2">
      <c r="A1105" s="391">
        <v>4</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25" hidden="1" customHeight="1" x14ac:dyDescent="0.2">
      <c r="A1106" s="391">
        <v>5</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25" hidden="1" customHeight="1" x14ac:dyDescent="0.2">
      <c r="A1107" s="391">
        <v>6</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25" hidden="1" customHeight="1" x14ac:dyDescent="0.2">
      <c r="A1108" s="391">
        <v>7</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25" hidden="1" customHeight="1" x14ac:dyDescent="0.2">
      <c r="A1109" s="391">
        <v>8</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25" hidden="1" customHeight="1" x14ac:dyDescent="0.2">
      <c r="A1110" s="391">
        <v>9</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25" hidden="1" customHeight="1" x14ac:dyDescent="0.2">
      <c r="A1111" s="391">
        <v>10</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25" hidden="1" customHeight="1" x14ac:dyDescent="0.2">
      <c r="A1112" s="391">
        <v>11</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25" hidden="1" customHeight="1" x14ac:dyDescent="0.2">
      <c r="A1113" s="391">
        <v>12</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25" hidden="1" customHeight="1" x14ac:dyDescent="0.2">
      <c r="A1114" s="391">
        <v>13</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25" hidden="1" customHeight="1" x14ac:dyDescent="0.2">
      <c r="A1115" s="391">
        <v>14</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25" hidden="1" customHeight="1" x14ac:dyDescent="0.2">
      <c r="A1116" s="391">
        <v>15</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25" hidden="1" customHeight="1" x14ac:dyDescent="0.2">
      <c r="A1117" s="391">
        <v>16</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25" hidden="1" customHeight="1" x14ac:dyDescent="0.2">
      <c r="A1118" s="391">
        <v>17</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25" hidden="1" customHeight="1" x14ac:dyDescent="0.2">
      <c r="A1119" s="391">
        <v>18</v>
      </c>
      <c r="B1119" s="391">
        <v>1</v>
      </c>
      <c r="C1119" s="880"/>
      <c r="D1119" s="880"/>
      <c r="E1119" s="248"/>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25" hidden="1" customHeight="1" x14ac:dyDescent="0.2">
      <c r="A1120" s="391">
        <v>19</v>
      </c>
      <c r="B1120" s="391">
        <v>1</v>
      </c>
      <c r="C1120" s="880"/>
      <c r="D1120" s="880"/>
      <c r="E1120" s="879"/>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25" hidden="1" customHeight="1" x14ac:dyDescent="0.2">
      <c r="A1121" s="391">
        <v>20</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25" hidden="1" customHeight="1" x14ac:dyDescent="0.2">
      <c r="A1122" s="391">
        <v>21</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25" hidden="1" customHeight="1" x14ac:dyDescent="0.2">
      <c r="A1123" s="391">
        <v>22</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25" hidden="1" customHeight="1" x14ac:dyDescent="0.2">
      <c r="A1124" s="391">
        <v>23</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25" hidden="1" customHeight="1" x14ac:dyDescent="0.2">
      <c r="A1125" s="391">
        <v>24</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25" hidden="1" customHeight="1" x14ac:dyDescent="0.2">
      <c r="A1126" s="391">
        <v>25</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25" hidden="1" customHeight="1" x14ac:dyDescent="0.2">
      <c r="A1127" s="391">
        <v>26</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25" hidden="1" customHeight="1" x14ac:dyDescent="0.2">
      <c r="A1128" s="391">
        <v>27</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25" hidden="1" customHeight="1" x14ac:dyDescent="0.2">
      <c r="A1129" s="391">
        <v>28</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25" hidden="1" customHeight="1" x14ac:dyDescent="0.2">
      <c r="A1130" s="391">
        <v>29</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25" hidden="1" customHeight="1" x14ac:dyDescent="0.2">
      <c r="A1131" s="391">
        <v>30</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1">
    <cfRule type="expression" dxfId="1357" priority="2065">
      <formula>IF(RIGHT(TEXT(Y871,"0.#"),1)=".",FALSE,TRUE)</formula>
    </cfRule>
    <cfRule type="expression" dxfId="1356" priority="2066">
      <formula>IF(RIGHT(TEXT(Y871,"0.#"),1)=".",TRUE,FALSE)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3" manualBreakCount="3">
    <brk id="94"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Q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75" customHeight="1" x14ac:dyDescent="0.2">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t="s">
        <v>478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410</v>
      </c>
      <c r="AI2" s="45" t="s">
        <v>471</v>
      </c>
      <c r="AK2" s="45" t="s">
        <v>334</v>
      </c>
      <c r="AM2" s="74"/>
      <c r="AN2" s="74"/>
      <c r="AP2" s="47" t="s">
        <v>410</v>
      </c>
    </row>
    <row r="3" spans="1:42" ht="13.7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478</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327</v>
      </c>
      <c r="AK3" s="45" t="str">
        <f>CHAR(CODE(AK2)+1)</f>
        <v>B</v>
      </c>
      <c r="AM3" s="74"/>
      <c r="AN3" s="74"/>
      <c r="AP3" s="47" t="s">
        <v>411</v>
      </c>
    </row>
    <row r="4" spans="1:42" ht="13.7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329</v>
      </c>
      <c r="AK4" s="45" t="str">
        <f t="shared" ref="AK4:AK49" si="7">CHAR(CODE(AK3)+1)</f>
        <v>C</v>
      </c>
      <c r="AM4" s="74"/>
      <c r="AN4" s="74"/>
      <c r="AP4" s="47" t="s">
        <v>412</v>
      </c>
    </row>
    <row r="5" spans="1:42" ht="13.7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7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75" customHeight="1" x14ac:dyDescent="0.2">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7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75" customHeight="1" x14ac:dyDescent="0.2">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75" customHeight="1" x14ac:dyDescent="0.2">
      <c r="A10" s="14" t="s">
        <v>366</v>
      </c>
      <c r="B10" s="15"/>
      <c r="C10" s="13" t="str">
        <f t="shared" si="0"/>
        <v/>
      </c>
      <c r="D10" s="13" t="str">
        <f t="shared" si="8"/>
        <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7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7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7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7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7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7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7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7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7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75" customHeight="1" x14ac:dyDescent="0.2">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75" customHeight="1" x14ac:dyDescent="0.2">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75" customHeight="1" x14ac:dyDescent="0.2">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75" customHeight="1" x14ac:dyDescent="0.2">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75" customHeight="1" x14ac:dyDescent="0.2">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75" customHeight="1" x14ac:dyDescent="0.2">
      <c r="A25" s="84" t="s">
        <v>469</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7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7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7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75" customHeight="1" x14ac:dyDescent="0.2">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75" customHeight="1" x14ac:dyDescent="0.2">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75" customHeight="1" x14ac:dyDescent="0.2">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75" customHeight="1" x14ac:dyDescent="0.2">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75" customHeight="1" x14ac:dyDescent="0.2">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75" customHeight="1" x14ac:dyDescent="0.2">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75" customHeight="1" x14ac:dyDescent="0.2">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75" customHeight="1" x14ac:dyDescent="0.2">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371</v>
      </c>
    </row>
    <row r="96" spans="25:25" x14ac:dyDescent="0.2">
      <c r="Y96" s="32" t="s">
        <v>425</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小作 恵右</dc:creator>
  <cp:lastModifiedBy>ユーザ</cp:lastModifiedBy>
  <cp:lastPrinted>2020-12-09T09:18:33Z</cp:lastPrinted>
  <dcterms:created xsi:type="dcterms:W3CDTF">2012-03-13T00:50:25Z</dcterms:created>
  <dcterms:modified xsi:type="dcterms:W3CDTF">2020-12-09T09:18:36Z</dcterms:modified>
</cp:coreProperties>
</file>