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3990"/>
  </bookViews>
  <sheets>
    <sheet name="総計(残高） 【6月末】" sheetId="8" r:id="rId1"/>
  </sheets>
  <definedNames>
    <definedName name="_xlnm.Print_Area" localSheetId="0">'総計(残高） 【6月末】'!$A$1:$J$28</definedName>
  </definedNames>
  <calcPr calcId="152511"/>
</workbook>
</file>

<file path=xl/calcChain.xml><?xml version="1.0" encoding="utf-8"?>
<calcChain xmlns="http://schemas.openxmlformats.org/spreadsheetml/2006/main">
  <c r="H7" i="8" l="1"/>
  <c r="G7" i="8"/>
  <c r="F7" i="8"/>
  <c r="E7" i="8"/>
  <c r="D7" i="8"/>
  <c r="H6" i="8"/>
  <c r="G6" i="8"/>
  <c r="F6" i="8"/>
  <c r="E6" i="8"/>
  <c r="D6" i="8"/>
  <c r="E19" i="8" l="1"/>
  <c r="D19" i="8"/>
  <c r="E18" i="8"/>
  <c r="D18" i="8"/>
  <c r="F19" i="8" l="1"/>
  <c r="F18" i="8" l="1"/>
  <c r="H19" i="8" l="1"/>
  <c r="H18" i="8"/>
  <c r="G19" i="8" l="1"/>
  <c r="G18" i="8"/>
  <c r="I17" i="8"/>
  <c r="I16" i="8"/>
  <c r="I15" i="8"/>
  <c r="I14" i="8"/>
  <c r="I13" i="8"/>
  <c r="I12" i="8"/>
  <c r="I11" i="8"/>
  <c r="I10" i="8"/>
  <c r="I9" i="8"/>
  <c r="I7" i="8" s="1"/>
  <c r="I8" i="8"/>
  <c r="I6" i="8" s="1"/>
  <c r="I19" i="8" l="1"/>
  <c r="I18" i="8"/>
</calcChain>
</file>

<file path=xl/sharedStrings.xml><?xml version="1.0" encoding="utf-8"?>
<sst xmlns="http://schemas.openxmlformats.org/spreadsheetml/2006/main" count="36" uniqueCount="29">
  <si>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</si>
  <si>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</si>
  <si>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</si>
  <si>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</si>
  <si>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</si>
  <si>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</si>
  <si>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</si>
  <si>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外国銀行支店その他銀行</t>
    <rPh sb="0" eb="2">
      <t>ガイコク</t>
    </rPh>
    <rPh sb="2" eb="4">
      <t>ギンコウ</t>
    </rPh>
    <rPh sb="4" eb="6">
      <t>シテン</t>
    </rPh>
    <rPh sb="8" eb="9">
      <t>タ</t>
    </rPh>
    <rPh sb="9" eb="11">
      <t>ギンコウ</t>
    </rPh>
    <phoneticPr fontId="1"/>
  </si>
  <si>
    <t>為替</t>
    <rPh sb="0" eb="2">
      <t>カワセ</t>
    </rPh>
    <phoneticPr fontId="1"/>
  </si>
  <si>
    <t>株式</t>
    <rPh sb="0" eb="2">
      <t>カブシキ</t>
    </rPh>
    <phoneticPr fontId="1"/>
  </si>
  <si>
    <t>総計</t>
    <rPh sb="0" eb="2">
      <t>ソウケイ</t>
    </rPh>
    <phoneticPr fontId="1"/>
  </si>
  <si>
    <t>信用</t>
    <rPh sb="0" eb="2">
      <t>シンヨウ</t>
    </rPh>
    <phoneticPr fontId="1"/>
  </si>
  <si>
    <t>-</t>
  </si>
  <si>
    <t>（注４）</t>
    <rPh sb="1" eb="2">
      <t>チュウ</t>
    </rPh>
    <phoneticPr fontId="1"/>
  </si>
  <si>
    <t>上記計</t>
    <rPh sb="0" eb="2">
      <t>ジョウキ</t>
    </rPh>
    <rPh sb="2" eb="3">
      <t>ケイ</t>
    </rPh>
    <phoneticPr fontId="1"/>
  </si>
  <si>
    <t>（１）　総計</t>
    <rPh sb="4" eb="6">
      <t>ソウケイ</t>
    </rPh>
    <phoneticPr fontId="1"/>
  </si>
  <si>
    <r>
      <t xml:space="preserve">金利
</t>
    </r>
    <r>
      <rPr>
        <sz val="7"/>
        <color theme="1"/>
        <rFont val="ＭＳ Ｐゴシック"/>
        <family val="3"/>
        <charset val="128"/>
        <scheme val="minor"/>
      </rPr>
      <t>（クロスカレンシー取引を除く）</t>
    </r>
    <rPh sb="0" eb="2">
      <t>キンリ</t>
    </rPh>
    <rPh sb="15" eb="16">
      <t>ノゾ</t>
    </rPh>
    <phoneticPr fontId="1"/>
  </si>
  <si>
    <r>
      <t xml:space="preserve">金利
</t>
    </r>
    <r>
      <rPr>
        <sz val="7"/>
        <color theme="1"/>
        <rFont val="ＭＳ Ｐゴシック"/>
        <family val="3"/>
        <charset val="128"/>
        <scheme val="minor"/>
      </rPr>
      <t>（クロスカレンシー取引分）</t>
    </r>
    <rPh sb="0" eb="2">
      <t>キンリ</t>
    </rPh>
    <rPh sb="12" eb="14">
      <t>トリヒキ</t>
    </rPh>
    <rPh sb="14" eb="15">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</si>
  <si>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</si>
  <si>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金融商品取引法156条の62の規定に基づき、清算集中義務の対象となっている取引は、日本証券クリアリング機構が報告主体となって</t>
    <rPh sb="0" eb="2">
      <t>キンユウ</t>
    </rPh>
    <rPh sb="2" eb="4">
      <t>ショウヒン</t>
    </rPh>
    <rPh sb="4" eb="7">
      <t>トリヒキホウ</t>
    </rPh>
    <rPh sb="10" eb="11">
      <t>ジョウ</t>
    </rPh>
    <rPh sb="15" eb="17">
      <t>キテイ</t>
    </rPh>
    <rPh sb="18" eb="19">
      <t>モト</t>
    </rPh>
    <rPh sb="22" eb="24">
      <t>セイサン</t>
    </rPh>
    <rPh sb="24" eb="26">
      <t>シュウチュウ</t>
    </rPh>
    <rPh sb="26" eb="28">
      <t>ギム</t>
    </rPh>
    <rPh sb="29" eb="31">
      <t>タイショウ</t>
    </rPh>
    <rPh sb="37" eb="39">
      <t>トリヒキ</t>
    </rPh>
    <rPh sb="41" eb="43">
      <t>ニホン</t>
    </rPh>
    <rPh sb="43" eb="45">
      <t>ショウケン</t>
    </rPh>
    <phoneticPr fontId="1"/>
  </si>
  <si>
    <t>銀行等計</t>
    <rPh sb="0" eb="2">
      <t>ギンコウ</t>
    </rPh>
    <rPh sb="2" eb="3">
      <t>トウ</t>
    </rPh>
    <rPh sb="3" eb="4">
      <t>ケイ</t>
    </rPh>
    <phoneticPr fontId="1"/>
  </si>
  <si>
    <t>（単位：兆円、件）</t>
    <rPh sb="1" eb="3">
      <t>タンイ</t>
    </rPh>
    <rPh sb="4" eb="5">
      <t>チョウ</t>
    </rPh>
    <rPh sb="5" eb="6">
      <t>エン</t>
    </rPh>
    <rPh sb="7" eb="8">
      <t>ケン</t>
    </rPh>
    <phoneticPr fontId="1"/>
  </si>
  <si>
    <t>おり、表中の銀行等及び第一種金融商品取引業者の報告残高には、清算集中義務の対象となっている取引は含まれない。</t>
    <rPh sb="3" eb="5">
      <t>ヒョウチュウ</t>
    </rPh>
    <rPh sb="6" eb="8">
      <t>ギンコウ</t>
    </rPh>
    <rPh sb="8" eb="9">
      <t>トウ</t>
    </rPh>
    <rPh sb="9" eb="10">
      <t>オヨ</t>
    </rPh>
    <rPh sb="11" eb="12">
      <t>ダイ</t>
    </rPh>
    <rPh sb="12" eb="14">
      <t>イッシュ</t>
    </rPh>
    <rPh sb="14" eb="16">
      <t>キンユウ</t>
    </rPh>
    <rPh sb="16" eb="18">
      <t>ショウヒン</t>
    </rPh>
    <rPh sb="18" eb="20">
      <t>トリヒキ</t>
    </rPh>
    <rPh sb="20" eb="22">
      <t>ギョウシャ</t>
    </rPh>
    <rPh sb="23" eb="25">
      <t>ホウコク</t>
    </rPh>
    <rPh sb="25" eb="26">
      <t>ザン</t>
    </rPh>
    <rPh sb="26" eb="27">
      <t>ダカ</t>
    </rPh>
    <rPh sb="30" eb="32">
      <t>セイサン</t>
    </rPh>
    <rPh sb="32" eb="34">
      <t>シュウチュウ</t>
    </rPh>
    <rPh sb="34" eb="36">
      <t>ギム</t>
    </rPh>
    <rPh sb="37" eb="39">
      <t>タイショウ</t>
    </rPh>
    <rPh sb="45" eb="47">
      <t>トリヒキ</t>
    </rPh>
    <rPh sb="48" eb="49">
      <t>フク</t>
    </rPh>
    <phoneticPr fontId="1"/>
  </si>
  <si>
    <t>の残高（上段の計数、想定元本ベース）及び契約件数（下段括弧内の計数）であり、取引当事者双方から報告を受けた場合は二重に計</t>
    <rPh sb="27" eb="29">
      <t>カッコ</t>
    </rPh>
    <rPh sb="29" eb="30">
      <t>ナイ</t>
    </rPh>
    <rPh sb="31" eb="33">
      <t>ケイスウ</t>
    </rPh>
    <rPh sb="38" eb="40">
      <t>トリヒキ</t>
    </rPh>
    <rPh sb="40" eb="43">
      <t>トウジシャ</t>
    </rPh>
    <rPh sb="43" eb="45">
      <t>ソウホウ</t>
    </rPh>
    <rPh sb="47" eb="49">
      <t>ホウコク</t>
    </rPh>
    <rPh sb="50" eb="51">
      <t>ウ</t>
    </rPh>
    <rPh sb="53" eb="55">
      <t>バアイ</t>
    </rPh>
    <rPh sb="56" eb="58">
      <t>ニジュウ</t>
    </rPh>
    <rPh sb="59" eb="60">
      <t>ケイ</t>
    </rPh>
    <phoneticPr fontId="1"/>
  </si>
  <si>
    <t>上している。</t>
    <phoneticPr fontId="1"/>
  </si>
  <si>
    <t>表中の計数は、上記を前提として暫定的に集計した結果を公表するものであり、今後集計方法の変更や報告情報の精査を行った場合</t>
    <rPh sb="0" eb="2">
      <t>ヒョウチュウ</t>
    </rPh>
    <rPh sb="3" eb="5">
      <t>ケイスウ</t>
    </rPh>
    <rPh sb="7" eb="9">
      <t>ジョウキ</t>
    </rPh>
    <rPh sb="10" eb="12">
      <t>ゼンテイ</t>
    </rPh>
    <rPh sb="38" eb="40">
      <t>シュウケイ</t>
    </rPh>
    <rPh sb="40" eb="42">
      <t>ホウホウ</t>
    </rPh>
    <rPh sb="43" eb="45">
      <t>ヘンコウ</t>
    </rPh>
    <rPh sb="46" eb="48">
      <t>ホウコク</t>
    </rPh>
    <rPh sb="48" eb="50">
      <t>ジョウホウ</t>
    </rPh>
    <phoneticPr fontId="1"/>
  </si>
  <si>
    <t>には変動し得る。</t>
    <phoneticPr fontId="1"/>
  </si>
  <si>
    <t>店頭デリバティブ取引残高（平成26年6月末時点）</t>
    <rPh sb="0" eb="2">
      <t>テントウ</t>
    </rPh>
    <rPh sb="8" eb="10">
      <t>トリヒキ</t>
    </rPh>
    <rPh sb="10" eb="12">
      <t>ザンダカ</t>
    </rPh>
    <phoneticPr fontId="1"/>
  </si>
  <si>
    <t>表中の計数は、平成26年6月末時点において、金商業者等及び日本証券クリアリング機構から報告を受けている店頭デリバティブ取引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</si>
</sst>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0\)"/>
    <numFmt numFmtId="177" formatCode="#,##0.0_ ;[Red]\-#,##0.0\ "/>
  </numFmts>
  <fonts count="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16"/>
      <color theme="1"/>
      <name val="ＭＳ Ｐゴシック"/>
      <family val="2"/>
      <scheme val="minor"/>
    </font>
  </fonts>
  <fills count="3">
    <fill>
      <patternFill patternType="none"/>
    </fill>
    <fill>
      <patternFill patternType="gray125"/>
    </fill>
    <fill>
      <patternFill patternType="solid">
        <fgColor theme="6" tint="0.79998168889431442"/>
        <bgColor indexed="64"/>
      </patternFill>
    </fill>
  </fills>
  <borders count="30">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s>
  <cellStyleXfs count="2">
    <xf numFmtId="0" fontId="0" fillId="0" borderId="0"/>
    <xf numFmtId="38" fontId="2" fillId="0" borderId="0" applyFont="0" applyFill="0" applyBorder="0" applyAlignment="0" applyProtection="0">
      <alignment vertical="center"/>
    </xf>
  </cellStyleXfs>
  <cellXfs count="51">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xf>
    <xf numFmtId="177" fontId="4" fillId="0" borderId="8" xfId="1" applyNumberFormat="1" applyFont="1" applyFill="1" applyBorder="1" applyAlignment="1">
      <alignment vertical="center"/>
    </xf>
    <xf numFmtId="0" fontId="7" fillId="0" borderId="0" xfId="0" applyFont="1" applyBorder="1" applyAlignment="1">
      <alignment horizontal="left" vertical="center"/>
    </xf>
    <xf numFmtId="177" fontId="4" fillId="0" borderId="18" xfId="1" applyNumberFormat="1" applyFont="1" applyFill="1" applyBorder="1" applyAlignment="1">
      <alignment vertical="center"/>
    </xf>
    <xf numFmtId="176" fontId="4" fillId="0" borderId="19" xfId="1" applyNumberFormat="1" applyFont="1" applyFill="1" applyBorder="1" applyAlignment="1">
      <alignment vertical="center"/>
    </xf>
    <xf numFmtId="176" fontId="4" fillId="0" borderId="10" xfId="1" applyNumberFormat="1" applyFont="1" applyFill="1" applyBorder="1" applyAlignment="1">
      <alignment vertical="center"/>
    </xf>
    <xf numFmtId="176" fontId="4" fillId="0" borderId="27" xfId="1" applyNumberFormat="1" applyFont="1" applyFill="1" applyBorder="1" applyAlignment="1">
      <alignment horizontal="right" vertical="center"/>
    </xf>
    <xf numFmtId="176" fontId="4" fillId="0" borderId="27" xfId="1" applyNumberFormat="1" applyFont="1" applyFill="1" applyBorder="1" applyAlignment="1">
      <alignment vertical="center"/>
    </xf>
    <xf numFmtId="177" fontId="4" fillId="0" borderId="22" xfId="1" applyNumberFormat="1" applyFont="1" applyFill="1" applyBorder="1" applyAlignment="1">
      <alignment vertical="center"/>
    </xf>
    <xf numFmtId="176" fontId="4" fillId="0" borderId="23" xfId="1" applyNumberFormat="1" applyFont="1" applyFill="1" applyBorder="1" applyAlignment="1">
      <alignment vertical="center"/>
    </xf>
    <xf numFmtId="177" fontId="4" fillId="0" borderId="18" xfId="1" applyNumberFormat="1" applyFont="1" applyFill="1" applyBorder="1" applyAlignment="1">
      <alignment horizontal="center" vertical="center"/>
    </xf>
    <xf numFmtId="176" fontId="4" fillId="0" borderId="19" xfId="1" applyNumberFormat="1" applyFont="1" applyFill="1" applyBorder="1" applyAlignment="1">
      <alignment horizontal="center" vertical="center"/>
    </xf>
    <xf numFmtId="177" fontId="4" fillId="0" borderId="8" xfId="1" applyNumberFormat="1" applyFont="1" applyFill="1" applyBorder="1" applyAlignment="1">
      <alignment horizontal="center" vertical="center"/>
    </xf>
    <xf numFmtId="176" fontId="4" fillId="0" borderId="27" xfId="1" applyNumberFormat="1" applyFont="1" applyFill="1" applyBorder="1" applyAlignment="1">
      <alignment horizontal="center" vertical="center"/>
    </xf>
    <xf numFmtId="176" fontId="4" fillId="0" borderId="28" xfId="1" applyNumberFormat="1" applyFont="1" applyFill="1" applyBorder="1" applyAlignment="1">
      <alignment horizontal="center" vertical="center"/>
    </xf>
    <xf numFmtId="176" fontId="4" fillId="0" borderId="29" xfId="1" applyNumberFormat="1" applyFont="1" applyFill="1" applyBorder="1" applyAlignment="1">
      <alignment vertical="center"/>
    </xf>
    <xf numFmtId="176" fontId="4" fillId="0" borderId="16" xfId="1" applyNumberFormat="1" applyFont="1" applyFill="1" applyBorder="1" applyAlignment="1">
      <alignment horizontal="right" vertical="center"/>
    </xf>
    <xf numFmtId="176" fontId="4" fillId="0" borderId="20" xfId="1" applyNumberFormat="1" applyFont="1" applyFill="1" applyBorder="1" applyAlignment="1">
      <alignment horizontal="right" vertical="center"/>
    </xf>
    <xf numFmtId="176" fontId="4" fillId="0" borderId="24" xfId="1" applyNumberFormat="1" applyFont="1" applyFill="1" applyBorder="1" applyAlignment="1">
      <alignment horizontal="right"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0" xfId="0" applyFont="1" applyAlignment="1">
      <alignment horizont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left" vertical="center"/>
    </xf>
    <xf numFmtId="0" fontId="4" fillId="2" borderId="7" xfId="0" applyFont="1" applyFill="1" applyBorder="1" applyAlignment="1">
      <alignment horizontal="left" vertical="center"/>
    </xf>
    <xf numFmtId="0" fontId="4" fillId="2" borderId="1" xfId="0" applyFont="1" applyFill="1" applyBorder="1" applyAlignment="1">
      <alignment horizontal="left" vertical="center"/>
    </xf>
    <xf numFmtId="0" fontId="4" fillId="2" borderId="9" xfId="0" applyFont="1" applyFill="1" applyBorder="1" applyAlignment="1">
      <alignment horizontal="left"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1083468</xdr:colOff>
      <xdr:row>0</xdr:row>
      <xdr:rowOff>23813</xdr:rowOff>
    </xdr:from>
    <xdr:to>
      <xdr:col>9</xdr:col>
      <xdr:colOff>296254</xdr:colOff>
      <xdr:row>1</xdr:row>
      <xdr:rowOff>43424</xdr:rowOff>
    </xdr:to>
    <xdr:sp macro="" textlink="">
      <xdr:nvSpPr>
        <xdr:cNvPr id="2" name="テキスト ボックス 1"/>
        <xdr:cNvSpPr txBox="1"/>
      </xdr:nvSpPr>
      <xdr:spPr>
        <a:xfrm>
          <a:off x="8727281" y="23813"/>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view="pageBreakPreview" zoomScale="80" zoomScaleNormal="100" zoomScaleSheetLayoutView="80" workbookViewId="0">
      <selection activeCell="I3" sqref="I3"/>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6384" width="9" style="1"/>
  </cols>
  <sheetData>
    <row r="1" spans="1:16" ht="18.75" x14ac:dyDescent="0.15">
      <c r="A1" s="13" t="s">
        <v>27</v>
      </c>
    </row>
    <row r="3" spans="1:16" ht="12" customHeight="1" x14ac:dyDescent="0.15">
      <c r="B3" s="1" t="s">
        <v>15</v>
      </c>
    </row>
    <row r="4" spans="1:16" ht="19.5" customHeight="1" thickBot="1" x14ac:dyDescent="0.2">
      <c r="I4" s="2" t="s">
        <v>21</v>
      </c>
      <c r="L4" s="38"/>
      <c r="M4" s="38"/>
      <c r="N4" s="38"/>
      <c r="O4" s="38"/>
      <c r="P4" s="38"/>
    </row>
    <row r="5" spans="1:16" s="3" customFormat="1" ht="35.1" customHeight="1" x14ac:dyDescent="0.15">
      <c r="B5" s="39"/>
      <c r="C5" s="40"/>
      <c r="D5" s="9" t="s">
        <v>16</v>
      </c>
      <c r="E5" s="9" t="s">
        <v>17</v>
      </c>
      <c r="F5" s="6" t="s">
        <v>11</v>
      </c>
      <c r="G5" s="6" t="s">
        <v>8</v>
      </c>
      <c r="H5" s="7" t="s">
        <v>9</v>
      </c>
      <c r="I5" s="8" t="s">
        <v>10</v>
      </c>
    </row>
    <row r="6" spans="1:16" s="3" customFormat="1" ht="24.95" customHeight="1" x14ac:dyDescent="0.15">
      <c r="B6" s="41" t="s">
        <v>20</v>
      </c>
      <c r="C6" s="42"/>
      <c r="D6" s="12">
        <f>SUM(D8,D10,D12)</f>
        <v>1129.3966775395111</v>
      </c>
      <c r="E6" s="12">
        <f t="shared" ref="E6:I6" si="0">SUM(E8,E10,E12)</f>
        <v>115.05176282456701</v>
      </c>
      <c r="F6" s="12">
        <f t="shared" si="0"/>
        <v>4.0935302782980001</v>
      </c>
      <c r="G6" s="12">
        <f t="shared" si="0"/>
        <v>92.830391773505994</v>
      </c>
      <c r="H6" s="14">
        <f t="shared" si="0"/>
        <v>5.9655978245099996</v>
      </c>
      <c r="I6" s="19">
        <f t="shared" si="0"/>
        <v>1347.337960240392</v>
      </c>
    </row>
    <row r="7" spans="1:16" s="3" customFormat="1" ht="24.95" customHeight="1" x14ac:dyDescent="0.15">
      <c r="B7" s="43"/>
      <c r="C7" s="44"/>
      <c r="D7" s="16">
        <f t="shared" ref="D7:I7" si="1">SUM(D9,D11,D13)</f>
        <v>246136</v>
      </c>
      <c r="E7" s="16">
        <f t="shared" si="1"/>
        <v>28532</v>
      </c>
      <c r="F7" s="16">
        <f t="shared" si="1"/>
        <v>3721</v>
      </c>
      <c r="G7" s="16">
        <f t="shared" si="1"/>
        <v>528093</v>
      </c>
      <c r="H7" s="15">
        <f t="shared" si="1"/>
        <v>2632</v>
      </c>
      <c r="I7" s="20">
        <f t="shared" si="1"/>
        <v>809114</v>
      </c>
    </row>
    <row r="8" spans="1:16" s="3" customFormat="1" ht="24.95" customHeight="1" x14ac:dyDescent="0.15">
      <c r="B8" s="5"/>
      <c r="C8" s="45" t="s">
        <v>5</v>
      </c>
      <c r="D8" s="12">
        <v>1087.872813357932</v>
      </c>
      <c r="E8" s="12">
        <v>95.451008158830007</v>
      </c>
      <c r="F8" s="12">
        <v>3.6648915272270002</v>
      </c>
      <c r="G8" s="12">
        <v>76.124464736381995</v>
      </c>
      <c r="H8" s="14">
        <v>0.27580988461700001</v>
      </c>
      <c r="I8" s="19">
        <f t="shared" ref="I8:I17" si="2">SUM(D8:H8)</f>
        <v>1263.388987664988</v>
      </c>
    </row>
    <row r="9" spans="1:16" s="3" customFormat="1" ht="24.95" customHeight="1" x14ac:dyDescent="0.15">
      <c r="B9" s="5"/>
      <c r="C9" s="46"/>
      <c r="D9" s="16">
        <v>212591</v>
      </c>
      <c r="E9" s="16">
        <v>22066</v>
      </c>
      <c r="F9" s="16">
        <v>3406</v>
      </c>
      <c r="G9" s="16">
        <v>217296</v>
      </c>
      <c r="H9" s="15">
        <v>434</v>
      </c>
      <c r="I9" s="20">
        <f t="shared" si="2"/>
        <v>455793</v>
      </c>
    </row>
    <row r="10" spans="1:16" s="3" customFormat="1" ht="24.95" customHeight="1" x14ac:dyDescent="0.15">
      <c r="B10" s="5"/>
      <c r="C10" s="45" t="s">
        <v>0</v>
      </c>
      <c r="D10" s="12">
        <v>20.133737362906999</v>
      </c>
      <c r="E10" s="12">
        <v>5.754557560207</v>
      </c>
      <c r="F10" s="12">
        <v>3.7999999999999999E-2</v>
      </c>
      <c r="G10" s="12">
        <v>3.373411667409</v>
      </c>
      <c r="H10" s="21" t="s">
        <v>12</v>
      </c>
      <c r="I10" s="19">
        <f t="shared" si="2"/>
        <v>29.299706590523002</v>
      </c>
    </row>
    <row r="11" spans="1:16" s="3" customFormat="1" ht="24.95" customHeight="1" x14ac:dyDescent="0.15">
      <c r="B11" s="5"/>
      <c r="C11" s="46"/>
      <c r="D11" s="16">
        <v>27717</v>
      </c>
      <c r="E11" s="16">
        <v>4050</v>
      </c>
      <c r="F11" s="16">
        <v>49</v>
      </c>
      <c r="G11" s="16">
        <v>214478</v>
      </c>
      <c r="H11" s="22" t="s">
        <v>12</v>
      </c>
      <c r="I11" s="20">
        <f t="shared" si="2"/>
        <v>246294</v>
      </c>
    </row>
    <row r="12" spans="1:16" s="3" customFormat="1" ht="24.95" customHeight="1" x14ac:dyDescent="0.15">
      <c r="B12" s="5"/>
      <c r="C12" s="47" t="s">
        <v>7</v>
      </c>
      <c r="D12" s="12">
        <v>21.390126818672002</v>
      </c>
      <c r="E12" s="12">
        <v>13.846197105530001</v>
      </c>
      <c r="F12" s="12">
        <v>0.39063875107099999</v>
      </c>
      <c r="G12" s="12">
        <v>13.332515369715001</v>
      </c>
      <c r="H12" s="14">
        <v>5.6897879398929998</v>
      </c>
      <c r="I12" s="19">
        <f t="shared" si="2"/>
        <v>54.649265984881005</v>
      </c>
    </row>
    <row r="13" spans="1:16" s="3" customFormat="1" ht="24.95" customHeight="1" x14ac:dyDescent="0.15">
      <c r="B13" s="5"/>
      <c r="C13" s="48"/>
      <c r="D13" s="16">
        <v>5828</v>
      </c>
      <c r="E13" s="16">
        <v>2416</v>
      </c>
      <c r="F13" s="16">
        <v>266</v>
      </c>
      <c r="G13" s="16">
        <v>96319</v>
      </c>
      <c r="H13" s="15">
        <v>2198</v>
      </c>
      <c r="I13" s="20">
        <f t="shared" si="2"/>
        <v>107027</v>
      </c>
    </row>
    <row r="14" spans="1:16" s="3" customFormat="1" ht="24.95" customHeight="1" x14ac:dyDescent="0.15">
      <c r="B14" s="30" t="s">
        <v>6</v>
      </c>
      <c r="C14" s="31"/>
      <c r="D14" s="12">
        <v>522.83907248113201</v>
      </c>
      <c r="E14" s="12">
        <v>37.093680626504003</v>
      </c>
      <c r="F14" s="12">
        <v>21.036451472663</v>
      </c>
      <c r="G14" s="12">
        <v>21.818150476888</v>
      </c>
      <c r="H14" s="14">
        <v>5.5521049345889999</v>
      </c>
      <c r="I14" s="19">
        <f t="shared" si="2"/>
        <v>608.33945999177604</v>
      </c>
      <c r="L14" s="38"/>
      <c r="M14" s="38"/>
      <c r="N14" s="38"/>
      <c r="O14" s="38"/>
      <c r="P14" s="38"/>
    </row>
    <row r="15" spans="1:16" s="3" customFormat="1" ht="24.95" customHeight="1" x14ac:dyDescent="0.15">
      <c r="B15" s="49"/>
      <c r="C15" s="50"/>
      <c r="D15" s="16">
        <v>86137</v>
      </c>
      <c r="E15" s="16">
        <v>8724</v>
      </c>
      <c r="F15" s="16">
        <v>24951</v>
      </c>
      <c r="G15" s="16">
        <v>58527</v>
      </c>
      <c r="H15" s="15">
        <v>5807</v>
      </c>
      <c r="I15" s="20">
        <f t="shared" si="2"/>
        <v>184146</v>
      </c>
    </row>
    <row r="16" spans="1:16" s="3" customFormat="1" ht="24.95" customHeight="1" x14ac:dyDescent="0.15">
      <c r="B16" s="30" t="s">
        <v>1</v>
      </c>
      <c r="C16" s="31"/>
      <c r="D16" s="12">
        <v>1641.986494513668</v>
      </c>
      <c r="E16" s="23" t="s">
        <v>12</v>
      </c>
      <c r="F16" s="12">
        <v>1.9093512399999999</v>
      </c>
      <c r="G16" s="23" t="s">
        <v>12</v>
      </c>
      <c r="H16" s="21" t="s">
        <v>12</v>
      </c>
      <c r="I16" s="19">
        <f>SUM(D16:H16)</f>
        <v>1643.895845753668</v>
      </c>
    </row>
    <row r="17" spans="1:10" s="3" customFormat="1" ht="24.95" customHeight="1" thickBot="1" x14ac:dyDescent="0.2">
      <c r="B17" s="32"/>
      <c r="C17" s="33"/>
      <c r="D17" s="18">
        <v>155701</v>
      </c>
      <c r="E17" s="24" t="s">
        <v>12</v>
      </c>
      <c r="F17" s="17">
        <v>1280</v>
      </c>
      <c r="G17" s="24" t="s">
        <v>12</v>
      </c>
      <c r="H17" s="25" t="s">
        <v>12</v>
      </c>
      <c r="I17" s="26">
        <f t="shared" si="2"/>
        <v>156981</v>
      </c>
    </row>
    <row r="18" spans="1:10" s="3" customFormat="1" ht="24.95" customHeight="1" thickTop="1" x14ac:dyDescent="0.15">
      <c r="B18" s="34" t="s">
        <v>14</v>
      </c>
      <c r="C18" s="35"/>
      <c r="D18" s="12">
        <f>SUM(D6,D14,D16)</f>
        <v>3294.2222445343114</v>
      </c>
      <c r="E18" s="12">
        <f t="shared" ref="E18:I18" si="3">SUM(E6,E14,E16)</f>
        <v>152.145443451071</v>
      </c>
      <c r="F18" s="12">
        <f t="shared" si="3"/>
        <v>27.039332990961</v>
      </c>
      <c r="G18" s="12">
        <f t="shared" si="3"/>
        <v>114.648542250394</v>
      </c>
      <c r="H18" s="14">
        <f t="shared" si="3"/>
        <v>11.517702759098999</v>
      </c>
      <c r="I18" s="19">
        <f t="shared" si="3"/>
        <v>3599.5732659858359</v>
      </c>
    </row>
    <row r="19" spans="1:10" s="3" customFormat="1" ht="24.95" customHeight="1" thickBot="1" x14ac:dyDescent="0.2">
      <c r="B19" s="36"/>
      <c r="C19" s="37"/>
      <c r="D19" s="27">
        <f t="shared" ref="D19:I19" si="4">SUM(D7,D15,D17)</f>
        <v>487974</v>
      </c>
      <c r="E19" s="27">
        <f t="shared" si="4"/>
        <v>37256</v>
      </c>
      <c r="F19" s="27">
        <f t="shared" si="4"/>
        <v>29952</v>
      </c>
      <c r="G19" s="27">
        <f t="shared" si="4"/>
        <v>586620</v>
      </c>
      <c r="H19" s="28">
        <f t="shared" si="4"/>
        <v>8439</v>
      </c>
      <c r="I19" s="29">
        <f t="shared" si="4"/>
        <v>1150241</v>
      </c>
    </row>
    <row r="21" spans="1:10" x14ac:dyDescent="0.15">
      <c r="B21" s="4" t="s">
        <v>3</v>
      </c>
      <c r="C21" s="1" t="s">
        <v>28</v>
      </c>
    </row>
    <row r="22" spans="1:10" x14ac:dyDescent="0.15">
      <c r="B22" s="4"/>
      <c r="C22" s="1" t="s">
        <v>23</v>
      </c>
    </row>
    <row r="23" spans="1:10" x14ac:dyDescent="0.15">
      <c r="B23" s="11"/>
      <c r="C23" s="1" t="s">
        <v>24</v>
      </c>
    </row>
    <row r="24" spans="1:10" x14ac:dyDescent="0.15">
      <c r="B24" s="4" t="s">
        <v>4</v>
      </c>
      <c r="C24" s="1" t="s">
        <v>18</v>
      </c>
    </row>
    <row r="25" spans="1:10" x14ac:dyDescent="0.15">
      <c r="B25" s="4" t="s">
        <v>2</v>
      </c>
      <c r="C25" s="1" t="s">
        <v>19</v>
      </c>
    </row>
    <row r="26" spans="1:10" x14ac:dyDescent="0.15">
      <c r="B26" s="4"/>
      <c r="C26" s="1" t="s">
        <v>22</v>
      </c>
    </row>
    <row r="27" spans="1:10" x14ac:dyDescent="0.15">
      <c r="B27" s="4" t="s">
        <v>13</v>
      </c>
      <c r="C27" s="1" t="s">
        <v>25</v>
      </c>
    </row>
    <row r="28" spans="1:10" x14ac:dyDescent="0.15">
      <c r="A28" s="3"/>
      <c r="C28" s="1" t="s">
        <v>26</v>
      </c>
      <c r="J28" s="3"/>
    </row>
    <row r="29" spans="1:10" x14ac:dyDescent="0.15">
      <c r="A29" s="3"/>
      <c r="J29" s="3"/>
    </row>
    <row r="30" spans="1:10" x14ac:dyDescent="0.15">
      <c r="A30" s="3"/>
      <c r="J30" s="10">
        <v>1</v>
      </c>
    </row>
    <row r="31" spans="1:10" x14ac:dyDescent="0.15">
      <c r="A31" s="3"/>
      <c r="J31" s="3"/>
    </row>
  </sheetData>
  <mergeCells count="10">
    <mergeCell ref="B16:C17"/>
    <mergeCell ref="B18:C19"/>
    <mergeCell ref="L4:P4"/>
    <mergeCell ref="L14:P14"/>
    <mergeCell ref="B5:C5"/>
    <mergeCell ref="B6:C7"/>
    <mergeCell ref="C8:C9"/>
    <mergeCell ref="C10:C11"/>
    <mergeCell ref="C12:C13"/>
    <mergeCell ref="B14:C15"/>
  </mergeCells>
  <phoneticPr fontId="1"/>
  <pageMargins left="0.39370078740157483" right="0.39370078740157483" top="0.39370078740157483" bottom="0.39370078740157483" header="0.31496062992125984" footer="0.31496062992125984"/>
  <pageSetup paperSize="9" orientation="landscape" r:id="rId1"/>
  <headerFooter>
    <oddFooter>&amp;R1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総計(残高） 【6月末】</vt:lpstr>
      <vt:lpstr>'総計(残高） 【6月末】'!Print_Area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2018-07-02T07:00:22Z</dcterms:modified>
</cp:coreProperties>
</file>