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15" windowWidth="20520" windowHeight="3990"/>
  </bookViews>
  <sheets>
    <sheet name="総計(残高） 【12月末】" sheetId="1" r:id="rId1"/>
  </sheets>
  <definedNames>
    <definedName name="_xlnm.Print_Area" localSheetId="0">'総計(残高） 【12月末】'!$A$1:$J$30</definedName>
  </definedNames>
  <calcPr calcId="152511"/>
</workbook>
</file>

<file path=xl/calcChain.xml><?xml version="1.0" encoding="utf-8"?>
<calcChain xmlns="http://schemas.openxmlformats.org/spreadsheetml/2006/main">
  <c r="H7" i="1" l="1"/>
  <c r="G7" i="1"/>
  <c r="F7" i="1"/>
  <c r="E7" i="1"/>
  <c r="D7" i="1"/>
  <c r="H6" i="1"/>
  <c r="G6" i="1"/>
  <c r="F6" i="1"/>
  <c r="E6" i="1"/>
  <c r="F18" i="1" l="1"/>
  <c r="F19" i="1"/>
  <c r="G18" i="1" l="1"/>
  <c r="D6" i="1" l="1"/>
  <c r="D18" i="1" s="1"/>
  <c r="E18" i="1"/>
  <c r="H18" i="1"/>
  <c r="D19" i="1"/>
  <c r="E19" i="1"/>
  <c r="G19" i="1"/>
  <c r="H19" i="1"/>
  <c r="I8" i="1"/>
  <c r="I9" i="1"/>
  <c r="I10" i="1"/>
  <c r="I11" i="1"/>
  <c r="I12" i="1"/>
  <c r="I13" i="1"/>
  <c r="I14" i="1"/>
  <c r="I15" i="1"/>
  <c r="I16" i="1"/>
  <c r="I17" i="1"/>
  <c r="I7" i="1" l="1"/>
  <c r="I19" i="1" s="1"/>
  <c r="I6" i="1"/>
  <c r="I18" i="1"/>
</calcChain>
</file>

<file path=xl/sharedStrings.xml><?xml version="1.0" encoding="utf-8"?>
<sst xmlns="http://schemas.openxmlformats.org/spreadsheetml/2006/main" count="34" uniqueCount="28">
  <si>
    <t>（注４）</t>
    <rPh sb="1" eb="2">
      <t>チュウ</t>
    </rPh>
    <phoneticPr fontId="3"/>
  </si>
  <si>
    <t>（注３）</t>
    <rPh sb="1" eb="2">
      <t>チュウ</t>
    </rPh>
    <phoneticPr fontId="3"/>
  </si>
  <si>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3"/>
  </si>
  <si>
    <t>（注２）</t>
    <rPh sb="1" eb="2">
      <t>チュウ</t>
    </rPh>
    <phoneticPr fontId="3"/>
  </si>
  <si>
    <t>（注１）</t>
    <rPh sb="1" eb="2">
      <t>チュウ</t>
    </rPh>
    <phoneticPr fontId="3"/>
  </si>
  <si>
    <t>上記計</t>
    <rPh sb="0" eb="2">
      <t>ジョウキ</t>
    </rPh>
    <rPh sb="2" eb="3">
      <t>ケイ</t>
    </rPh>
    <phoneticPr fontId="3"/>
  </si>
  <si>
    <t>-</t>
    <phoneticPr fontId="3"/>
  </si>
  <si>
    <t>日本証券クリアリング機構</t>
    <rPh sb="0" eb="2">
      <t>ニホン</t>
    </rPh>
    <rPh sb="2" eb="4">
      <t>ショウケン</t>
    </rPh>
    <rPh sb="10" eb="12">
      <t>キコウ</t>
    </rPh>
    <phoneticPr fontId="3"/>
  </si>
  <si>
    <t>外国銀行支店その他銀行</t>
    <rPh sb="0" eb="2">
      <t>ガイコク</t>
    </rPh>
    <rPh sb="2" eb="4">
      <t>ギンコウ</t>
    </rPh>
    <rPh sb="4" eb="6">
      <t>シテン</t>
    </rPh>
    <rPh sb="8" eb="9">
      <t>タ</t>
    </rPh>
    <rPh sb="9" eb="11">
      <t>ギンコウ</t>
    </rPh>
    <phoneticPr fontId="3"/>
  </si>
  <si>
    <t>地域銀行</t>
    <rPh sb="0" eb="2">
      <t>チイキ</t>
    </rPh>
    <rPh sb="2" eb="4">
      <t>ギンコウ</t>
    </rPh>
    <phoneticPr fontId="3"/>
  </si>
  <si>
    <t>大手行等</t>
    <rPh sb="0" eb="2">
      <t>オオテ</t>
    </rPh>
    <rPh sb="2" eb="3">
      <t>コウ</t>
    </rPh>
    <rPh sb="3" eb="4">
      <t>トウ</t>
    </rPh>
    <phoneticPr fontId="3"/>
  </si>
  <si>
    <t>総計</t>
    <rPh sb="0" eb="2">
      <t>ソウケイ</t>
    </rPh>
    <phoneticPr fontId="3"/>
  </si>
  <si>
    <t>株式</t>
    <rPh sb="0" eb="2">
      <t>カブシキ</t>
    </rPh>
    <phoneticPr fontId="3"/>
  </si>
  <si>
    <t>為替</t>
    <rPh sb="0" eb="2">
      <t>カワセ</t>
    </rPh>
    <phoneticPr fontId="3"/>
  </si>
  <si>
    <t>信用</t>
    <rPh sb="0" eb="2">
      <t>シンヨウ</t>
    </rPh>
    <phoneticPr fontId="3"/>
  </si>
  <si>
    <r>
      <t xml:space="preserve">金利
</t>
    </r>
    <r>
      <rPr>
        <sz val="7"/>
        <color theme="1"/>
        <rFont val="ＭＳ Ｐゴシック"/>
        <family val="3"/>
        <charset val="128"/>
        <scheme val="minor"/>
      </rPr>
      <t>（クロスカレンシー取引分）</t>
    </r>
    <rPh sb="0" eb="2">
      <t>キンリ</t>
    </rPh>
    <rPh sb="12" eb="14">
      <t>トリヒキ</t>
    </rPh>
    <rPh sb="14" eb="15">
      <t>ブン</t>
    </rPh>
    <phoneticPr fontId="3"/>
  </si>
  <si>
    <r>
      <t xml:space="preserve">金利
</t>
    </r>
    <r>
      <rPr>
        <sz val="7"/>
        <color theme="1"/>
        <rFont val="ＭＳ Ｐゴシック"/>
        <family val="3"/>
        <charset val="128"/>
        <scheme val="minor"/>
      </rPr>
      <t>（クロスカレンシー取引を除く）</t>
    </r>
    <rPh sb="0" eb="2">
      <t>キンリ</t>
    </rPh>
    <rPh sb="15" eb="16">
      <t>ノゾ</t>
    </rPh>
    <phoneticPr fontId="3"/>
  </si>
  <si>
    <t>（１）　総計</t>
    <rPh sb="4" eb="6">
      <t>ソウケイ</t>
    </rPh>
    <phoneticPr fontId="3"/>
  </si>
  <si>
    <t>-</t>
  </si>
  <si>
    <t>銀行等及び第一種金融商品取引業者の報告残高には、日本証券クリアリング機構から報告される取引は、含まれない。</t>
    <rPh sb="24" eb="26">
      <t>ニホン</t>
    </rPh>
    <rPh sb="26" eb="28">
      <t>ショウケン</t>
    </rPh>
    <rPh sb="34" eb="36">
      <t>キコウ</t>
    </rPh>
    <phoneticPr fontId="3"/>
  </si>
  <si>
    <t>第一種金融商品取引業者</t>
    <rPh sb="0" eb="1">
      <t>ダイ</t>
    </rPh>
    <rPh sb="1" eb="3">
      <t>イッシュ</t>
    </rPh>
    <rPh sb="3" eb="5">
      <t>キンユウ</t>
    </rPh>
    <rPh sb="5" eb="7">
      <t>ショウヒン</t>
    </rPh>
    <rPh sb="7" eb="9">
      <t>トリヒキ</t>
    </rPh>
    <rPh sb="9" eb="11">
      <t>ギョウシャ</t>
    </rPh>
    <phoneticPr fontId="3"/>
  </si>
  <si>
    <t>銀行等</t>
    <rPh sb="0" eb="2">
      <t>ギンコウ</t>
    </rPh>
    <rPh sb="2" eb="3">
      <t>トウ</t>
    </rPh>
    <phoneticPr fontId="3"/>
  </si>
  <si>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3"/>
  </si>
  <si>
    <t>（注５）</t>
    <rPh sb="1" eb="2">
      <t>チュウ</t>
    </rPh>
    <phoneticPr fontId="3"/>
  </si>
  <si>
    <t>重複して計上している。</t>
    <rPh sb="0" eb="2">
      <t>ジュウフク</t>
    </rPh>
    <phoneticPr fontId="3"/>
  </si>
  <si>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3"/>
  </si>
  <si>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3"/>
  </si>
  <si>
    <t>店頭デリバティブ取引残高（平成26年12月末時点）</t>
    <rPh sb="0" eb="2">
      <t>テントウ</t>
    </rPh>
    <rPh sb="8" eb="10">
      <t>トリヒキ</t>
    </rPh>
    <rPh sb="10" eb="12">
      <t>ザンダカ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</si>
</sst>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0\)"/>
    <numFmt numFmtId="177" formatCode="#,##0.0_ ;[Red]\-#,##0.0\ "/>
  </numFmts>
  <fonts count="9" x14ac:knownFonts="1">
    <font>
      <sz val="11"/>
      <color theme="1"/>
      <name val="ＭＳ Ｐゴシック"/>
      <family val="2"/>
      <scheme val="minor"/>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11"/>
      <color theme="1"/>
      <name val="ＭＳ Ｐゴシック"/>
      <family val="3"/>
      <charset val="128"/>
      <scheme val="minor"/>
    </font>
    <font>
      <sz val="16"/>
      <color theme="1"/>
      <name val="ＭＳ Ｐゴシック"/>
      <family val="2"/>
      <scheme val="minor"/>
    </font>
  </fonts>
  <fills count="3">
    <fill>
      <patternFill patternType="none"/>
    </fill>
    <fill>
      <patternFill patternType="gray125"/>
    </fill>
    <fill>
      <patternFill patternType="solid">
        <fgColor theme="6" tint="0.79998168889431442"/>
        <bgColor indexed="64"/>
      </patternFill>
    </fill>
  </fills>
  <borders count="34">
    <border>
      <left/>
      <right/>
      <top/>
      <bottom/>
      <diagonal/>
    </border>
    <border>
      <left style="double">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double">
        <color indexed="64"/>
      </left>
      <right style="medium">
        <color indexed="64"/>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64"/>
      </left>
      <right/>
      <top/>
      <bottom/>
      <diagonal/>
    </border>
    <border>
      <left style="double">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double">
        <color indexed="64"/>
      </left>
      <right style="medium">
        <color indexed="64"/>
      </right>
      <top style="thin">
        <color indexed="64"/>
      </top>
      <bottom style="hair">
        <color indexed="64"/>
      </bottom>
      <diagonal/>
    </border>
    <border>
      <left/>
      <right style="thin">
        <color indexed="64"/>
      </right>
      <top style="thin">
        <color indexed="64"/>
      </top>
      <bottom/>
      <diagonal/>
    </border>
    <border>
      <left style="medium">
        <color indexed="64"/>
      </left>
      <right/>
      <top style="thin">
        <color indexed="64"/>
      </top>
      <bottom/>
      <diagonal/>
    </border>
    <border>
      <left style="double">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diagonalDown="1">
      <left/>
      <right style="thin">
        <color indexed="64"/>
      </right>
      <top style="medium">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left style="thin">
        <color indexed="64"/>
      </left>
      <right style="double">
        <color indexed="64"/>
      </right>
      <top style="hair">
        <color indexed="64"/>
      </top>
      <bottom style="thin">
        <color indexed="64"/>
      </bottom>
      <diagonal/>
    </border>
    <border>
      <left style="thin">
        <color indexed="64"/>
      </left>
      <right/>
      <top/>
      <bottom style="hair">
        <color indexed="64"/>
      </bottom>
      <diagonal/>
    </border>
    <border>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9">
    <xf numFmtId="0" fontId="0" fillId="0" borderId="0" xfId="0"/>
    <xf numFmtId="0" fontId="2"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2" borderId="10" xfId="0" applyFont="1" applyFill="1" applyBorder="1" applyAlignment="1">
      <alignmen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8"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center"/>
    </xf>
    <xf numFmtId="0" fontId="7" fillId="0" borderId="0" xfId="0" applyFont="1"/>
    <xf numFmtId="0" fontId="7" fillId="0" borderId="0" xfId="0" applyFont="1" applyAlignment="1">
      <alignment horizontal="center"/>
    </xf>
    <xf numFmtId="0" fontId="8" fillId="0" borderId="0" xfId="0" applyFont="1" applyBorder="1" applyAlignment="1">
      <alignment horizontal="left" vertical="center"/>
    </xf>
    <xf numFmtId="177" fontId="4" fillId="0" borderId="7" xfId="1" applyNumberFormat="1" applyFont="1" applyFill="1" applyBorder="1" applyAlignment="1">
      <alignment vertical="center"/>
    </xf>
    <xf numFmtId="176" fontId="4" fillId="0" borderId="20" xfId="1" applyNumberFormat="1" applyFont="1" applyFill="1" applyBorder="1" applyAlignment="1">
      <alignment vertical="center"/>
    </xf>
    <xf numFmtId="177" fontId="4" fillId="0" borderId="32" xfId="1" applyNumberFormat="1" applyFont="1" applyFill="1" applyBorder="1" applyAlignment="1">
      <alignment vertical="center"/>
    </xf>
    <xf numFmtId="177" fontId="4" fillId="0" borderId="8" xfId="1" applyNumberFormat="1" applyFont="1" applyFill="1" applyBorder="1" applyAlignment="1">
      <alignment vertical="center"/>
    </xf>
    <xf numFmtId="176" fontId="4" fillId="0" borderId="21" xfId="1" applyNumberFormat="1" applyFont="1" applyFill="1" applyBorder="1" applyAlignment="1">
      <alignment vertical="center"/>
    </xf>
    <xf numFmtId="176" fontId="4" fillId="0" borderId="13" xfId="1" applyNumberFormat="1" applyFont="1" applyFill="1" applyBorder="1" applyAlignment="1">
      <alignment horizontal="right" vertical="center"/>
    </xf>
    <xf numFmtId="176" fontId="4" fillId="0" borderId="13" xfId="1" applyNumberFormat="1" applyFont="1" applyFill="1" applyBorder="1" applyAlignment="1">
      <alignment vertical="center"/>
    </xf>
    <xf numFmtId="177" fontId="4" fillId="0" borderId="16" xfId="1" applyNumberFormat="1" applyFont="1" applyFill="1" applyBorder="1" applyAlignment="1">
      <alignment vertical="center"/>
    </xf>
    <xf numFmtId="176" fontId="4" fillId="0" borderId="19" xfId="1" applyNumberFormat="1" applyFont="1" applyFill="1" applyBorder="1" applyAlignment="1">
      <alignment vertical="center"/>
    </xf>
    <xf numFmtId="177" fontId="4" fillId="0" borderId="7" xfId="1" applyNumberFormat="1" applyFont="1" applyFill="1" applyBorder="1" applyAlignment="1">
      <alignment horizontal="center" vertical="center"/>
    </xf>
    <xf numFmtId="176" fontId="4" fillId="0" borderId="31" xfId="1" applyNumberFormat="1" applyFont="1" applyFill="1" applyBorder="1" applyAlignment="1">
      <alignment horizontal="center" vertical="center"/>
    </xf>
    <xf numFmtId="177" fontId="4" fillId="0" borderId="8" xfId="1" applyNumberFormat="1" applyFont="1" applyFill="1" applyBorder="1" applyAlignment="1">
      <alignment horizontal="center" vertical="center"/>
    </xf>
    <xf numFmtId="176" fontId="4" fillId="0" borderId="13" xfId="1" applyNumberFormat="1" applyFont="1" applyFill="1" applyBorder="1" applyAlignment="1">
      <alignment horizontal="center" vertical="center"/>
    </xf>
    <xf numFmtId="176" fontId="4" fillId="0" borderId="12" xfId="1" applyNumberFormat="1" applyFont="1" applyFill="1" applyBorder="1" applyAlignment="1">
      <alignment horizontal="center" vertical="center"/>
    </xf>
    <xf numFmtId="176" fontId="4" fillId="0" borderId="11" xfId="1" applyNumberFormat="1" applyFont="1" applyFill="1" applyBorder="1" applyAlignment="1">
      <alignment vertical="center"/>
    </xf>
    <xf numFmtId="177" fontId="4" fillId="0" borderId="6" xfId="1" applyNumberFormat="1" applyFont="1" applyFill="1" applyBorder="1" applyAlignment="1">
      <alignment vertical="center"/>
    </xf>
    <xf numFmtId="176" fontId="4" fillId="0" borderId="3" xfId="1" applyNumberFormat="1" applyFont="1" applyFill="1" applyBorder="1" applyAlignment="1">
      <alignment horizontal="right" vertical="center"/>
    </xf>
    <xf numFmtId="176" fontId="4" fillId="0" borderId="2" xfId="1" applyNumberFormat="1" applyFont="1" applyFill="1" applyBorder="1" applyAlignment="1">
      <alignment horizontal="right" vertical="center"/>
    </xf>
    <xf numFmtId="176" fontId="4" fillId="0" borderId="1" xfId="1" applyNumberFormat="1" applyFont="1" applyFill="1" applyBorder="1" applyAlignment="1">
      <alignment horizontal="right"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33" xfId="0" applyFont="1" applyBorder="1" applyAlignment="1">
      <alignment horizontal="distributed" vertical="center"/>
    </xf>
    <xf numFmtId="0" fontId="4" fillId="2" borderId="1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xf>
    <xf numFmtId="0" fontId="2" fillId="0" borderId="0" xfId="0" applyFont="1" applyAlignment="1">
      <alignment horizont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7"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795602</xdr:colOff>
      <xdr:row>1</xdr:row>
      <xdr:rowOff>165287</xdr:rowOff>
    </xdr:from>
    <xdr:to>
      <xdr:col>8</xdr:col>
      <xdr:colOff>1259947</xdr:colOff>
      <xdr:row>3</xdr:row>
      <xdr:rowOff>141475</xdr:rowOff>
    </xdr:to>
    <xdr:sp macro="" textlink="">
      <xdr:nvSpPr>
        <xdr:cNvPr id="6" name="大かっこ 5"/>
        <xdr:cNvSpPr/>
      </xdr:nvSpPr>
      <xdr:spPr>
        <a:xfrm>
          <a:off x="8449220" y="423022"/>
          <a:ext cx="1730609" cy="33477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808209</xdr:colOff>
      <xdr:row>1</xdr:row>
      <xdr:rowOff>106454</xdr:rowOff>
    </xdr:from>
    <xdr:to>
      <xdr:col>9</xdr:col>
      <xdr:colOff>153365</xdr:colOff>
      <xdr:row>4</xdr:row>
      <xdr:rowOff>106454</xdr:rowOff>
    </xdr:to>
    <xdr:sp macro="" textlink="">
      <xdr:nvSpPr>
        <xdr:cNvPr id="7" name="正方形/長方形 6"/>
        <xdr:cNvSpPr/>
      </xdr:nvSpPr>
      <xdr:spPr>
        <a:xfrm>
          <a:off x="8461827" y="364189"/>
          <a:ext cx="1877685" cy="5378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twoCellAnchor>
    <xdr:from>
      <xdr:col>7</xdr:col>
      <xdr:colOff>930088</xdr:colOff>
      <xdr:row>0</xdr:row>
      <xdr:rowOff>11207</xdr:rowOff>
    </xdr:from>
    <xdr:to>
      <xdr:col>9</xdr:col>
      <xdr:colOff>134470</xdr:colOff>
      <xdr:row>1</xdr:row>
      <xdr:rowOff>11208</xdr:rowOff>
    </xdr:to>
    <xdr:sp macro="" textlink="">
      <xdr:nvSpPr>
        <xdr:cNvPr id="4" name="テキスト ボックス 3"/>
        <xdr:cNvSpPr txBox="1"/>
      </xdr:nvSpPr>
      <xdr:spPr>
        <a:xfrm>
          <a:off x="8583706" y="11207"/>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abSelected="1" view="pageBreakPreview" topLeftCell="A2" zoomScale="85" zoomScaleNormal="100" zoomScaleSheetLayoutView="85" workbookViewId="0">
      <selection activeCell="A2" sqref="A2"/>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1" width="43.125" style="1" customWidth="1"/>
    <col min="12" max="16384" width="9" style="1"/>
  </cols>
  <sheetData>
    <row r="1" spans="2:16" ht="20.25" customHeight="1" x14ac:dyDescent="0.15">
      <c r="B1" s="15" t="s">
        <v>27</v>
      </c>
      <c r="C1" s="15"/>
      <c r="E1" s="11"/>
    </row>
    <row r="3" spans="2:16" x14ac:dyDescent="0.15">
      <c r="B3" s="1" t="s">
        <v>17</v>
      </c>
      <c r="H3" s="35"/>
      <c r="I3" s="36"/>
    </row>
    <row r="4" spans="2:16" ht="14.25" customHeight="1" thickBot="1" x14ac:dyDescent="0.2">
      <c r="H4" s="37"/>
      <c r="I4" s="37"/>
      <c r="L4" s="50"/>
      <c r="M4" s="50"/>
      <c r="N4" s="50"/>
      <c r="O4" s="50"/>
      <c r="P4" s="50"/>
    </row>
    <row r="5" spans="2:16" s="2" customFormat="1" ht="35.1" customHeight="1" x14ac:dyDescent="0.15">
      <c r="B5" s="51"/>
      <c r="C5" s="52"/>
      <c r="D5" s="8" t="s">
        <v>16</v>
      </c>
      <c r="E5" s="8" t="s">
        <v>15</v>
      </c>
      <c r="F5" s="7" t="s">
        <v>14</v>
      </c>
      <c r="G5" s="7" t="s">
        <v>13</v>
      </c>
      <c r="H5" s="6" t="s">
        <v>12</v>
      </c>
      <c r="I5" s="5" t="s">
        <v>11</v>
      </c>
    </row>
    <row r="6" spans="2:16" s="2" customFormat="1" ht="24.95" customHeight="1" x14ac:dyDescent="0.15">
      <c r="B6" s="53" t="s">
        <v>21</v>
      </c>
      <c r="C6" s="54"/>
      <c r="D6" s="19">
        <f t="shared" ref="D6:I7" si="0">SUM(D8,D10,D12)</f>
        <v>832.92358367962595</v>
      </c>
      <c r="E6" s="19">
        <f t="shared" si="0"/>
        <v>127.849984426502</v>
      </c>
      <c r="F6" s="19">
        <f t="shared" si="0"/>
        <v>4.1371549526390003</v>
      </c>
      <c r="G6" s="19">
        <f t="shared" si="0"/>
        <v>70.076604234250993</v>
      </c>
      <c r="H6" s="16">
        <f t="shared" si="0"/>
        <v>8.1898042072389998</v>
      </c>
      <c r="I6" s="23">
        <f t="shared" si="0"/>
        <v>1043.177131500257</v>
      </c>
    </row>
    <row r="7" spans="2:16" s="2" customFormat="1" ht="24.95" customHeight="1" x14ac:dyDescent="0.15">
      <c r="B7" s="55"/>
      <c r="C7" s="56"/>
      <c r="D7" s="20">
        <f t="shared" si="0"/>
        <v>207599</v>
      </c>
      <c r="E7" s="20">
        <f t="shared" si="0"/>
        <v>27782</v>
      </c>
      <c r="F7" s="20">
        <f t="shared" si="0"/>
        <v>3605</v>
      </c>
      <c r="G7" s="20">
        <f t="shared" si="0"/>
        <v>534264</v>
      </c>
      <c r="H7" s="17">
        <f t="shared" si="0"/>
        <v>2771</v>
      </c>
      <c r="I7" s="24">
        <f t="shared" si="0"/>
        <v>776021</v>
      </c>
    </row>
    <row r="8" spans="2:16" s="2" customFormat="1" ht="24.95" customHeight="1" x14ac:dyDescent="0.15">
      <c r="B8" s="4"/>
      <c r="C8" s="57" t="s">
        <v>10</v>
      </c>
      <c r="D8" s="19">
        <v>794.66322949582195</v>
      </c>
      <c r="E8" s="19">
        <v>106.785577722322</v>
      </c>
      <c r="F8" s="19">
        <v>3.6818390706069999</v>
      </c>
      <c r="G8" s="19">
        <v>41.193346412301999</v>
      </c>
      <c r="H8" s="16">
        <v>0.51181131113400002</v>
      </c>
      <c r="I8" s="23">
        <f t="shared" ref="I8:I17" si="1">SUM(D8:H8)</f>
        <v>946.83580401218705</v>
      </c>
      <c r="M8" s="10"/>
    </row>
    <row r="9" spans="2:16" s="2" customFormat="1" ht="24.95" customHeight="1" x14ac:dyDescent="0.15">
      <c r="B9" s="4"/>
      <c r="C9" s="58"/>
      <c r="D9" s="20">
        <v>174269</v>
      </c>
      <c r="E9" s="20">
        <v>21950</v>
      </c>
      <c r="F9" s="20">
        <v>3282</v>
      </c>
      <c r="G9" s="20">
        <v>181192</v>
      </c>
      <c r="H9" s="17">
        <v>586</v>
      </c>
      <c r="I9" s="24">
        <f t="shared" si="1"/>
        <v>381279</v>
      </c>
      <c r="M9" s="10"/>
    </row>
    <row r="10" spans="2:16" s="2" customFormat="1" ht="24.95" customHeight="1" x14ac:dyDescent="0.15">
      <c r="B10" s="4"/>
      <c r="C10" s="57" t="s">
        <v>9</v>
      </c>
      <c r="D10" s="19">
        <v>20.162223893497</v>
      </c>
      <c r="E10" s="19">
        <v>6.9792364581340003</v>
      </c>
      <c r="F10" s="19">
        <v>4.0500000000000001E-2</v>
      </c>
      <c r="G10" s="19">
        <v>2.9774322138330001</v>
      </c>
      <c r="H10" s="25" t="s">
        <v>18</v>
      </c>
      <c r="I10" s="23">
        <f t="shared" si="1"/>
        <v>30.159392565464003</v>
      </c>
      <c r="M10" s="10"/>
    </row>
    <row r="11" spans="2:16" s="2" customFormat="1" ht="24.95" customHeight="1" x14ac:dyDescent="0.15">
      <c r="B11" s="4"/>
      <c r="C11" s="58"/>
      <c r="D11" s="20">
        <v>27592</v>
      </c>
      <c r="E11" s="20">
        <v>3659</v>
      </c>
      <c r="F11" s="20">
        <v>53</v>
      </c>
      <c r="G11" s="20">
        <v>274111</v>
      </c>
      <c r="H11" s="26" t="s">
        <v>18</v>
      </c>
      <c r="I11" s="24">
        <f t="shared" si="1"/>
        <v>305415</v>
      </c>
      <c r="M11" s="10"/>
    </row>
    <row r="12" spans="2:16" s="2" customFormat="1" ht="24.95" customHeight="1" x14ac:dyDescent="0.15">
      <c r="B12" s="4"/>
      <c r="C12" s="48" t="s">
        <v>8</v>
      </c>
      <c r="D12" s="19">
        <v>18.098130290307001</v>
      </c>
      <c r="E12" s="19">
        <v>14.085170246045999</v>
      </c>
      <c r="F12" s="19">
        <v>0.41481588203199998</v>
      </c>
      <c r="G12" s="19">
        <v>25.905825608116</v>
      </c>
      <c r="H12" s="18">
        <v>7.6779928961049997</v>
      </c>
      <c r="I12" s="23">
        <f t="shared" si="1"/>
        <v>66.181934922606004</v>
      </c>
      <c r="M12" s="10"/>
    </row>
    <row r="13" spans="2:16" s="2" customFormat="1" ht="24.95" customHeight="1" x14ac:dyDescent="0.15">
      <c r="B13" s="4"/>
      <c r="C13" s="49"/>
      <c r="D13" s="20">
        <v>5738</v>
      </c>
      <c r="E13" s="20">
        <v>2173</v>
      </c>
      <c r="F13" s="20">
        <v>270</v>
      </c>
      <c r="G13" s="20">
        <v>78961</v>
      </c>
      <c r="H13" s="17">
        <v>2185</v>
      </c>
      <c r="I13" s="24">
        <f t="shared" si="1"/>
        <v>89327</v>
      </c>
      <c r="M13" s="10"/>
    </row>
    <row r="14" spans="2:16" s="2" customFormat="1" ht="24.95" customHeight="1" x14ac:dyDescent="0.15">
      <c r="B14" s="38" t="s">
        <v>20</v>
      </c>
      <c r="C14" s="39"/>
      <c r="D14" s="19">
        <v>394.91777614188402</v>
      </c>
      <c r="E14" s="19">
        <v>33.415183510787998</v>
      </c>
      <c r="F14" s="19">
        <v>19.556262317800002</v>
      </c>
      <c r="G14" s="19">
        <v>21.353175495818</v>
      </c>
      <c r="H14" s="16">
        <v>5.4770918221900002</v>
      </c>
      <c r="I14" s="23">
        <f t="shared" si="1"/>
        <v>474.71948928848002</v>
      </c>
      <c r="L14" s="9"/>
      <c r="M14" s="10"/>
      <c r="O14" s="9"/>
      <c r="P14" s="9"/>
    </row>
    <row r="15" spans="2:16" s="2" customFormat="1" ht="24.95" customHeight="1" x14ac:dyDescent="0.15">
      <c r="B15" s="40"/>
      <c r="C15" s="41"/>
      <c r="D15" s="20">
        <v>71310</v>
      </c>
      <c r="E15" s="20">
        <v>7875</v>
      </c>
      <c r="F15" s="20">
        <v>22551</v>
      </c>
      <c r="G15" s="20">
        <v>90103</v>
      </c>
      <c r="H15" s="17">
        <v>5606</v>
      </c>
      <c r="I15" s="24">
        <f t="shared" si="1"/>
        <v>197445</v>
      </c>
      <c r="M15" s="10"/>
    </row>
    <row r="16" spans="2:16" s="2" customFormat="1" ht="24.95" customHeight="1" x14ac:dyDescent="0.15">
      <c r="B16" s="38" t="s">
        <v>7</v>
      </c>
      <c r="C16" s="39"/>
      <c r="D16" s="19">
        <v>2142.0032027749662</v>
      </c>
      <c r="E16" s="27" t="s">
        <v>6</v>
      </c>
      <c r="F16" s="19">
        <v>2.3149512400000001</v>
      </c>
      <c r="G16" s="27" t="s">
        <v>6</v>
      </c>
      <c r="H16" s="25" t="s">
        <v>6</v>
      </c>
      <c r="I16" s="23">
        <f t="shared" si="1"/>
        <v>2144.3181540149662</v>
      </c>
      <c r="M16" s="10"/>
    </row>
    <row r="17" spans="1:14" s="2" customFormat="1" ht="24.95" customHeight="1" thickBot="1" x14ac:dyDescent="0.2">
      <c r="B17" s="42"/>
      <c r="C17" s="43"/>
      <c r="D17" s="22">
        <v>202504</v>
      </c>
      <c r="E17" s="28" t="s">
        <v>6</v>
      </c>
      <c r="F17" s="21">
        <v>1566</v>
      </c>
      <c r="G17" s="28" t="s">
        <v>6</v>
      </c>
      <c r="H17" s="29" t="s">
        <v>6</v>
      </c>
      <c r="I17" s="30">
        <f t="shared" si="1"/>
        <v>204070</v>
      </c>
      <c r="M17" s="10"/>
      <c r="N17" s="9"/>
    </row>
    <row r="18" spans="1:14" s="2" customFormat="1" ht="24.95" customHeight="1" thickTop="1" x14ac:dyDescent="0.15">
      <c r="B18" s="44" t="s">
        <v>5</v>
      </c>
      <c r="C18" s="45"/>
      <c r="D18" s="19">
        <f t="shared" ref="D18:I19" si="2">SUM(D6,D14,D16)</f>
        <v>3369.844562596476</v>
      </c>
      <c r="E18" s="19">
        <f t="shared" si="2"/>
        <v>161.26516793729002</v>
      </c>
      <c r="F18" s="19">
        <f t="shared" si="2"/>
        <v>26.008368510439002</v>
      </c>
      <c r="G18" s="19">
        <f t="shared" si="2"/>
        <v>91.429779730068987</v>
      </c>
      <c r="H18" s="16">
        <f t="shared" si="2"/>
        <v>13.666896029429001</v>
      </c>
      <c r="I18" s="31">
        <f t="shared" si="2"/>
        <v>3662.2147748037032</v>
      </c>
      <c r="M18" s="10"/>
    </row>
    <row r="19" spans="1:14" s="2" customFormat="1" ht="24.95" customHeight="1" thickBot="1" x14ac:dyDescent="0.2">
      <c r="B19" s="46"/>
      <c r="C19" s="47"/>
      <c r="D19" s="32">
        <f t="shared" si="2"/>
        <v>481413</v>
      </c>
      <c r="E19" s="32">
        <f t="shared" si="2"/>
        <v>35657</v>
      </c>
      <c r="F19" s="32">
        <f t="shared" si="2"/>
        <v>27722</v>
      </c>
      <c r="G19" s="32">
        <f t="shared" si="2"/>
        <v>624367</v>
      </c>
      <c r="H19" s="33">
        <f t="shared" si="2"/>
        <v>8377</v>
      </c>
      <c r="I19" s="34">
        <f t="shared" si="2"/>
        <v>1177536</v>
      </c>
    </row>
    <row r="20" spans="1:14" ht="8.1" customHeight="1" x14ac:dyDescent="0.15"/>
    <row r="21" spans="1:14" x14ac:dyDescent="0.15">
      <c r="B21" s="12" t="s">
        <v>4</v>
      </c>
      <c r="C21" s="13" t="s">
        <v>19</v>
      </c>
    </row>
    <row r="22" spans="1:14" ht="8.1" customHeight="1" x14ac:dyDescent="0.15">
      <c r="B22" s="14"/>
      <c r="C22" s="13"/>
    </row>
    <row r="23" spans="1:14" x14ac:dyDescent="0.15">
      <c r="B23" s="14" t="s">
        <v>3</v>
      </c>
      <c r="C23" s="13" t="s">
        <v>22</v>
      </c>
    </row>
    <row r="24" spans="1:14" x14ac:dyDescent="0.15">
      <c r="B24" s="14"/>
      <c r="C24" s="13" t="s">
        <v>24</v>
      </c>
    </row>
    <row r="25" spans="1:14" ht="8.1" customHeight="1" x14ac:dyDescent="0.15">
      <c r="B25" s="14"/>
      <c r="C25" s="13"/>
    </row>
    <row r="26" spans="1:14" x14ac:dyDescent="0.15">
      <c r="B26" s="14" t="s">
        <v>1</v>
      </c>
      <c r="C26" s="13" t="s">
        <v>2</v>
      </c>
    </row>
    <row r="27" spans="1:14" ht="8.1" customHeight="1" x14ac:dyDescent="0.15">
      <c r="B27" s="14"/>
      <c r="C27" s="13"/>
    </row>
    <row r="28" spans="1:14" x14ac:dyDescent="0.15">
      <c r="B28" s="14" t="s">
        <v>0</v>
      </c>
      <c r="C28" s="13" t="s">
        <v>25</v>
      </c>
    </row>
    <row r="29" spans="1:14" ht="8.1" customHeight="1" x14ac:dyDescent="0.15">
      <c r="B29" s="13"/>
      <c r="C29" s="13"/>
    </row>
    <row r="30" spans="1:14" x14ac:dyDescent="0.15">
      <c r="A30" s="2"/>
      <c r="B30" s="14" t="s">
        <v>23</v>
      </c>
      <c r="C30" s="13" t="s">
        <v>26</v>
      </c>
      <c r="J30" s="2"/>
    </row>
    <row r="31" spans="1:14" x14ac:dyDescent="0.15">
      <c r="A31" s="2"/>
      <c r="J31" s="2"/>
    </row>
    <row r="32" spans="1:14" x14ac:dyDescent="0.15">
      <c r="A32" s="2"/>
      <c r="J32" s="3"/>
    </row>
    <row r="33" spans="1:10" x14ac:dyDescent="0.15">
      <c r="A33" s="2"/>
      <c r="J33" s="2"/>
    </row>
  </sheetData>
  <mergeCells count="11">
    <mergeCell ref="L4:P4"/>
    <mergeCell ref="B5:C5"/>
    <mergeCell ref="B6:C7"/>
    <mergeCell ref="C8:C9"/>
    <mergeCell ref="C10:C11"/>
    <mergeCell ref="H3:I3"/>
    <mergeCell ref="H4:I4"/>
    <mergeCell ref="B14:C15"/>
    <mergeCell ref="B16:C17"/>
    <mergeCell ref="B18:C19"/>
    <mergeCell ref="C12:C13"/>
  </mergeCells>
  <phoneticPr fontId="3"/>
  <pageMargins left="0.39370078740157483" right="0.39370078740157483" top="0.39370078740157483" bottom="0.39370078740157483" header="0.31496062992125984" footer="0.31496062992125984"/>
  <pageSetup paperSize="9" orientation="landscape" r:id="rId1"/>
  <headerFooter>
    <oddFooter>&amp;R1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総計(残高） 【12月末】</vt:lpstr>
      <vt:lpstr>'総計(残高） 【12月末】'!Print_Area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2016-01-25T04:33:24Z</dcterms:created>
  <dcterms:modified xsi:type="dcterms:W3CDTF">2018-06-15T10:04:35Z</dcterms:modified>
</cp:coreProperties>
</file>